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continuation/docs/"/>
    </mc:Choice>
  </mc:AlternateContent>
  <bookViews>
    <workbookView xWindow="0" yWindow="0" windowWidth="28800" windowHeight="14235"/>
  </bookViews>
  <sheets>
    <sheet name="MCM ex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C7" i="1" l="1"/>
  <c r="I7" i="1"/>
  <c r="K7" i="1" s="1"/>
  <c r="L7" i="1" s="1"/>
  <c r="M7" i="1" s="1"/>
  <c r="N7" i="1" s="1"/>
  <c r="I6" i="1"/>
  <c r="D13" i="1"/>
</calcChain>
</file>

<file path=xl/comments1.xml><?xml version="1.0" encoding="utf-8"?>
<comments xmlns="http://schemas.openxmlformats.org/spreadsheetml/2006/main">
  <authors>
    <author>Marnell, Kathryn</author>
  </authors>
  <commentList>
    <comment ref="J7" authorId="0" shapeId="0">
      <text>
        <r>
          <rPr>
            <b/>
            <sz val="8"/>
            <color indexed="60"/>
            <rFont val="Arial"/>
            <family val="2"/>
          </rPr>
          <t xml:space="preserve">alter this number </t>
        </r>
      </text>
    </comment>
  </commentList>
</comments>
</file>

<file path=xl/sharedStrings.xml><?xml version="1.0" encoding="utf-8"?>
<sst xmlns="http://schemas.openxmlformats.org/spreadsheetml/2006/main" count="79" uniqueCount="21">
  <si>
    <t>Quarter</t>
  </si>
  <si>
    <t>Single CTM - HRC unit cost for quarter (THB/kg)</t>
  </si>
  <si>
    <t>Single CTM - total HRC cost for quarter (THB)</t>
  </si>
  <si>
    <t>Total production - per MCC (kg)</t>
  </si>
  <si>
    <t>Domestic HRC alllocation (THB)</t>
  </si>
  <si>
    <t>Domestic unit HRC (THB/kg)</t>
  </si>
  <si>
    <t>Export HRC alllocation (THB)</t>
  </si>
  <si>
    <t>Export unit HRC (THB/kg)</t>
  </si>
  <si>
    <t>MCC - excl. quality produced in quarter</t>
  </si>
  <si>
    <t>N-N-C-250-P</t>
  </si>
  <si>
    <t>No</t>
  </si>
  <si>
    <t>Yes</t>
  </si>
  <si>
    <t>Requires allocation because there is production for both domestic &amp; export markets?</t>
  </si>
  <si>
    <t>…</t>
  </si>
  <si>
    <t>N-P-R-350-P</t>
  </si>
  <si>
    <t>Domestic vol. (kg) - according to sales</t>
  </si>
  <si>
    <t>Export vol. (kg) - according to sales</t>
  </si>
  <si>
    <t>% diff. (for sensitivity testing)</t>
  </si>
  <si>
    <t>Total HRC cost (THB) for P-N-P-R-350-P:</t>
  </si>
  <si>
    <t>Worked example to demonstrate how the Commission determined unit HRC costs per market</t>
  </si>
  <si>
    <t>NON-CONFIDENTIAL ATTACHMENT A - UNIT HRC COST CALCULATION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</si>
</sst>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2" fillId="7" borderId="0" xfId="0" applyFont="1" applyFill="1"/>
    <xf numFmtId="0" fontId="3" fillId="7" borderId="0" xfId="0" applyFont="1" applyFill="1"/>
    <xf numFmtId="3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N13"/>
  <sheetViews>
    <sheetView tabSelected="1" workbookViewId="0">
      <selection activeCell="C16" sqref="C16"/>
    </sheetView>
  </sheetViews>
  <sheetFormatPr defaultRowHeight="11.25" x14ac:dyDescent="0.2"/>
  <cols>
    <col min="1" max="1" width="11.85546875" style="5" customWidth="1"/>
    <col min="2" max="2" width="15.7109375" style="5" customWidth="1"/>
    <col min="3" max="3" width="12" style="5" customWidth="1"/>
    <col min="4" max="4" width="15.7109375" style="5" customWidth="1"/>
    <col min="5" max="5" width="22.85546875" style="5" customWidth="1"/>
    <col min="6" max="6" width="13" style="5" customWidth="1"/>
    <col min="7" max="7" width="14.28515625" style="5" customWidth="1"/>
    <col min="8" max="8" width="13" style="5" customWidth="1"/>
    <col min="9" max="9" width="15.5703125" style="5" customWidth="1"/>
    <col min="10" max="10" width="14.42578125" style="5" customWidth="1"/>
    <col min="11" max="11" width="14" style="5" customWidth="1"/>
    <col min="12" max="12" width="13.28515625" style="5" customWidth="1"/>
    <col min="13" max="13" width="12.28515625" style="5" customWidth="1"/>
    <col min="14" max="14" width="22.42578125" style="5" customWidth="1"/>
    <col min="15" max="16384" width="9.140625" style="5"/>
  </cols>
  <sheetData>
    <row r="1" spans="1:14" ht="15.75" x14ac:dyDescent="0.25">
      <c r="A1" s="6" t="s">
        <v>20</v>
      </c>
      <c r="B1" s="6"/>
    </row>
    <row r="3" spans="1:14" x14ac:dyDescent="0.2">
      <c r="A3" s="5" t="s">
        <v>19</v>
      </c>
    </row>
    <row r="5" spans="1:14" ht="56.25" x14ac:dyDescent="0.2">
      <c r="A5" s="1" t="s">
        <v>0</v>
      </c>
      <c r="B5" s="2" t="s">
        <v>8</v>
      </c>
      <c r="C5" s="1" t="s">
        <v>1</v>
      </c>
      <c r="D5" s="1" t="s">
        <v>2</v>
      </c>
      <c r="E5" s="1" t="s">
        <v>12</v>
      </c>
      <c r="F5" s="1" t="s">
        <v>15</v>
      </c>
      <c r="G5" s="1" t="s">
        <v>16</v>
      </c>
      <c r="H5" s="1" t="s">
        <v>3</v>
      </c>
      <c r="I5" s="3" t="s">
        <v>4</v>
      </c>
      <c r="J5" s="3" t="s">
        <v>5</v>
      </c>
      <c r="K5" s="4" t="s">
        <v>6</v>
      </c>
      <c r="L5" s="4" t="s">
        <v>7</v>
      </c>
      <c r="M5" s="13" t="s">
        <v>17</v>
      </c>
    </row>
    <row r="6" spans="1:14" x14ac:dyDescent="0.2">
      <c r="A6" s="8">
        <v>43435</v>
      </c>
      <c r="B6" s="9" t="s">
        <v>9</v>
      </c>
      <c r="C6" s="10">
        <v>35</v>
      </c>
      <c r="D6" s="11">
        <v>525000</v>
      </c>
      <c r="E6" s="7" t="s">
        <v>10</v>
      </c>
      <c r="F6" s="11">
        <v>15000</v>
      </c>
      <c r="G6" s="7">
        <v>0</v>
      </c>
      <c r="H6" s="11">
        <v>15000</v>
      </c>
      <c r="I6" s="11">
        <f>D6</f>
        <v>525000</v>
      </c>
      <c r="J6" s="11">
        <f>C6</f>
        <v>35</v>
      </c>
      <c r="K6" s="7">
        <v>0</v>
      </c>
      <c r="L6" s="7">
        <v>0</v>
      </c>
      <c r="M6" s="7">
        <v>0</v>
      </c>
    </row>
    <row r="7" spans="1:14" x14ac:dyDescent="0.2">
      <c r="A7" s="8">
        <v>43435</v>
      </c>
      <c r="B7" s="9" t="s">
        <v>14</v>
      </c>
      <c r="C7" s="10">
        <f>D7/H7</f>
        <v>40</v>
      </c>
      <c r="D7" s="11">
        <v>80000</v>
      </c>
      <c r="E7" s="7" t="s">
        <v>11</v>
      </c>
      <c r="F7" s="11">
        <v>1500</v>
      </c>
      <c r="G7" s="11">
        <v>500</v>
      </c>
      <c r="H7" s="11">
        <v>2000</v>
      </c>
      <c r="I7" s="11">
        <f>J7*F7</f>
        <v>63150</v>
      </c>
      <c r="J7" s="15">
        <v>42.1</v>
      </c>
      <c r="K7" s="11">
        <f>D7-I7</f>
        <v>16850</v>
      </c>
      <c r="L7" s="12">
        <f>K7/G7</f>
        <v>33.700000000000003</v>
      </c>
      <c r="M7" s="14">
        <f>(J7-L7)/L7</f>
        <v>0.24925816023738867</v>
      </c>
      <c r="N7" s="5">
        <f>IF(M7&gt;25%, "value exceeds 25% limit",0)</f>
        <v>0</v>
      </c>
    </row>
    <row r="8" spans="1:14" x14ac:dyDescent="0.2">
      <c r="A8" s="19" t="s">
        <v>13</v>
      </c>
      <c r="B8" s="19" t="s">
        <v>13</v>
      </c>
      <c r="C8" s="19" t="s">
        <v>13</v>
      </c>
      <c r="D8" s="19" t="s">
        <v>13</v>
      </c>
      <c r="E8" s="19" t="s">
        <v>13</v>
      </c>
      <c r="F8" s="19" t="s">
        <v>13</v>
      </c>
      <c r="G8" s="19" t="s">
        <v>13</v>
      </c>
      <c r="H8" s="19" t="s">
        <v>13</v>
      </c>
      <c r="I8" s="19" t="s">
        <v>13</v>
      </c>
      <c r="J8" s="19" t="s">
        <v>13</v>
      </c>
      <c r="K8" s="19" t="s">
        <v>13</v>
      </c>
      <c r="L8" s="19" t="s">
        <v>13</v>
      </c>
      <c r="M8" s="19" t="s">
        <v>13</v>
      </c>
    </row>
    <row r="9" spans="1:14" x14ac:dyDescent="0.2">
      <c r="A9" s="19" t="s">
        <v>13</v>
      </c>
      <c r="B9" s="19" t="s">
        <v>13</v>
      </c>
      <c r="C9" s="19" t="s">
        <v>13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</row>
    <row r="10" spans="1:14" x14ac:dyDescent="0.2">
      <c r="A10" s="8">
        <v>43525</v>
      </c>
      <c r="B10" s="9" t="s">
        <v>14</v>
      </c>
      <c r="C10" s="19" t="s">
        <v>13</v>
      </c>
      <c r="D10" s="11">
        <v>80000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</row>
    <row r="11" spans="1:14" x14ac:dyDescent="0.2">
      <c r="A11" s="8">
        <v>43617</v>
      </c>
      <c r="B11" s="9" t="s">
        <v>14</v>
      </c>
      <c r="C11" s="19" t="s">
        <v>13</v>
      </c>
      <c r="D11" s="11">
        <v>80000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</row>
    <row r="12" spans="1:14" x14ac:dyDescent="0.2">
      <c r="A12" s="8">
        <v>43709</v>
      </c>
      <c r="B12" s="9" t="s">
        <v>14</v>
      </c>
      <c r="C12" s="19" t="s">
        <v>13</v>
      </c>
      <c r="D12" s="11">
        <v>80000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</row>
    <row r="13" spans="1:14" x14ac:dyDescent="0.2">
      <c r="A13" s="16" t="s">
        <v>18</v>
      </c>
      <c r="B13" s="16"/>
      <c r="C13" s="17"/>
      <c r="D13" s="18">
        <f>D7+D10+D11+D12</f>
        <v>320000</v>
      </c>
    </row>
  </sheetData>
  <conditionalFormatting sqref="M7">
    <cfRule type="cellIs" dxfId="2" priority="4" operator="greaterThan">
      <formula>0.25</formula>
    </cfRule>
  </conditionalFormatting>
  <conditionalFormatting sqref="N7">
    <cfRule type="cellIs" dxfId="1" priority="1" operator="equal">
      <formula>"value exceeds 25% limit"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5C04EDC608E4A99894EF31F09EBE3" ma:contentTypeVersion="61" ma:contentTypeDescription="Create a new document." ma:contentTypeScope="" ma:versionID="a523171071cfeba1a2233ea75ee65821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c7cc6d6c2be97bd79392ecb0c5e271d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3318d1e01eb4610a351b730b44661e9 xmlns="5d55e9dd-4cea-4593-8805-904a126b9efb">
      <Terms xmlns="http://schemas.microsoft.com/office/infopath/2007/PartnerControls"/>
    </b3318d1e01eb4610a351b730b44661e9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Hollow structural sections</TermName>
          <TermId xmlns="http://schemas.microsoft.com/office/infopath/2007/PartnerControls">f6dce904-7f94-4a0c-af19-e4ad40630259</TermId>
        </TermInfo>
      </Terms>
    </e1a8023ac9bd4d13a46790ba8a934c2f>
    <ecb3b0d026e346229db3a0eefecebd00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Attachment</TermName>
          <TermId xmlns="http://schemas.microsoft.com/office/infopath/2007/PartnerControls">b3b98d18-7443-4aad-8e3e-bc655e4ae7c8</TermId>
        </TermInfo>
      </Terms>
    </ecb3b0d026e346229db3a0eefecebd00>
    <IconOverlay xmlns="http://schemas.microsoft.com/sharepoint/v4" xsi:nil="true"/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nba65ea250ff47ef835926baceee72ae xmlns="5d55e9dd-4cea-4593-8805-904a126b9efb">
      <Terms xmlns="http://schemas.microsoft.com/office/infopath/2007/PartnerControls"/>
    </nba65ea250ff47ef835926baceee72ae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Re-investigation</TermName>
          <TermId xmlns="http://schemas.microsoft.com/office/infopath/2007/PartnerControls">245888a3-20e9-4e58-a652-b6513f42337a</TermId>
        </TermInfo>
      </Terms>
    </g7bcb40ba23249a78edca7d43a67c1c9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Reinvestigation Report</TermName>
          <TermId xmlns="http://schemas.microsoft.com/office/infopath/2007/PartnerControls">be18abb6-6d41-4afa-801b-4221e609d438</TermId>
        </TermInfo>
      </Terms>
    </he2708d2568a40a6ba455dff069e5096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Calculations</TermName>
          <TermId xmlns="http://schemas.microsoft.com/office/infopath/2007/PartnerControls">9bbed52a-dd0f-4afa-89eb-9762057fd5ed</TermId>
        </TermInfo>
      </Terms>
    </pe2555c81638466f9eb614edb9ecde52>
    <DocHub_CaseNumber xmlns="5d55e9dd-4cea-4593-8805-904a126b9efb">532</DocHub_CaseNumber>
    <TaxCatchAll xmlns="5d55e9dd-4cea-4593-8805-904a126b9efb">
      <Value>1459</Value>
      <Value>11</Value>
      <Value>299</Value>
      <Value>58</Value>
      <Value>1093</Value>
      <Value>72</Value>
      <Value>445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X37KMNPMRHAR-157620385-9029</_dlc_DocId>
    <_dlc_DocIdUrl xmlns="5d55e9dd-4cea-4593-8805-904a126b9efb">
      <Url>https://dochub/div/antidumpingcommission/businessfunctions/operations/steelproducts/continuation/_layouts/15/DocIdRedir.aspx?ID=X37KMNPMRHAR-157620385-9029</Url>
      <Description>X37KMNPMRHAR-157620385-9029</Description>
    </_dlc_DocIdUrl>
  </documentManagement>
</p:properties>
</file>

<file path=customXml/itemProps1.xml><?xml version="1.0" encoding="utf-8"?>
<ds:datastoreItem xmlns:ds="http://schemas.openxmlformats.org/officeDocument/2006/customXml" ds:itemID="{0CF61533-22BA-4E05-BEC7-4DA2D1CEF7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0BFD0-3B1C-4A39-80C2-9DC8156358C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455C4EB-C5B1-4D27-8A7F-0D8BB9EE9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97AC68-BF95-4B0F-9D76-4F0A3CC30EC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sharepoint/v4"/>
    <ds:schemaRef ds:uri="5d55e9dd-4cea-4593-8805-904a126b9ef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MCM example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Marnell, Kathryn</dc:creator>
  <cp:lastModifiedBy>Marnell, Kathryn</cp:lastModifiedBy>
  <dcterms:created xsi:type="dcterms:W3CDTF">2021-06-17T06:52:24Z</dcterms:created>
  <dcterms:modified xsi:type="dcterms:W3CDTF">2021-06-21T00:16:56Z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0x010100F4F5C04EDC608E4A99894EF31F09EBE3</vt:lpwstr>
  </property>
  <property fmtid="{D5CDD505-2E9C-101B-9397-08002B2CF9AE}" pid="3" name="_dlc_DocIdItemGuid">
    <vt:lpwstr>2b93327f-7b97-48dc-9cac-ca798cab25b3</vt:lpwstr>
  </property>
  <property fmtid="{D5CDD505-2E9C-101B-9397-08002B2CF9AE}" pid="4" name="DocHub_Year">
    <vt:lpwstr/>
  </property>
  <property fmtid="{D5CDD505-2E9C-101B-9397-08002B2CF9AE}" pid="5" name="DocHub_DocumentType">
    <vt:lpwstr>445;#Calculations|9bbed52a-dd0f-4afa-89eb-9762057fd5ed</vt:lpwstr>
  </property>
  <property fmtid="{D5CDD505-2E9C-101B-9397-08002B2CF9AE}" pid="6" name="DocHub_SecurityClassification">
    <vt:lpwstr>11;#OFFICIAL:Sensitive|11f6fb0b-52ce-4109-8f7f-521b2a62f692</vt:lpwstr>
  </property>
  <property fmtid="{D5CDD505-2E9C-101B-9397-08002B2CF9AE}" pid="7" name="DocHub_AttachmentAppendix">
    <vt:lpwstr/>
  </property>
  <property fmtid="{D5CDD505-2E9C-101B-9397-08002B2CF9AE}" pid="8" name="DocHub_CaseType">
    <vt:lpwstr>72;#Continuation|26f5155c-8004-45ab-ae70-61883279367b</vt:lpwstr>
  </property>
  <property fmtid="{D5CDD505-2E9C-101B-9397-08002B2CF9AE}" pid="9" name="DocHub_ADCEntityType">
    <vt:lpwstr/>
  </property>
  <property fmtid="{D5CDD505-2E9C-101B-9397-08002B2CF9AE}" pid="10" name="DocHub_Entity">
    <vt:lpwstr/>
  </property>
  <property fmtid="{D5CDD505-2E9C-101B-9397-08002B2CF9AE}" pid="11" name="DocHub_WorkActivity">
    <vt:lpwstr>1459;#Re-investigation|245888a3-20e9-4e58-a652-b6513f42337a</vt:lpwstr>
  </property>
  <property fmtid="{D5CDD505-2E9C-101B-9397-08002B2CF9AE}" pid="12" name="DocHub_Goods">
    <vt:lpwstr>58;#Hollow structural sections|f6dce904-7f94-4a0c-af19-e4ad40630259</vt:lpwstr>
  </property>
  <property fmtid="{D5CDD505-2E9C-101B-9397-08002B2CF9AE}" pid="13" name="DocHub_Country">
    <vt:lpwstr/>
  </property>
  <property fmtid="{D5CDD505-2E9C-101B-9397-08002B2CF9AE}" pid="14" name="DocHub_ADCSubDocumentType">
    <vt:lpwstr>1093;#Attachment|b3b98d18-7443-4aad-8e3e-bc655e4ae7c8</vt:lpwstr>
  </property>
  <property fmtid="{D5CDD505-2E9C-101B-9397-08002B2CF9AE}" pid="15" name="DocHub_ReportType">
    <vt:lpwstr>299;#Reinvestigation Report|be18abb6-6d41-4afa-801b-4221e609d438</vt:lpwstr>
  </property>
  <property fmtid="{D5CDD505-2E9C-101B-9397-08002B2CF9AE}" pid="16" name="DocHub_Keywords">
    <vt:lpwstr/>
  </property>
</Properties>
</file>