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steelproducts/reviewsrevocations/docs/"/>
    </mc:Choice>
  </mc:AlternateContent>
  <bookViews>
    <workbookView xWindow="-15" yWindow="-15" windowWidth="19185" windowHeight="6405" activeTab="2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H5" i="3" l="1"/>
  <c r="AG6" i="2"/>
  <c r="K6" i="2"/>
  <c r="Y6" i="2" l="1"/>
  <c r="AK6" i="2"/>
  <c r="AL6" i="2" s="1"/>
</calcChain>
</file>

<file path=xl/sharedStrings.xml><?xml version="1.0" encoding="utf-8"?>
<sst xmlns="http://schemas.openxmlformats.org/spreadsheetml/2006/main" count="242" uniqueCount="232">
  <si>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</si>
  <si>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</si>
  <si>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</si>
  <si>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</si>
  <si>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</si>
  <si>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</si>
  <si>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</si>
  <si>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</si>
  <si>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</si>
  <si>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</si>
  <si>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</si>
  <si>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</si>
  <si>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</si>
  <si>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</si>
  <si>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</si>
  <si>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</si>
  <si>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</si>
  <si>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</si>
  <si>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</si>
  <si>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</si>
  <si>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</si>
  <si>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</si>
  <si>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</si>
  <si>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</si>
  <si>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</si>
  <si>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</si>
  <si>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</si>
  <si>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</si>
  <si>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</si>
  <si>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</si>
  <si>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</si>
  <si>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</si>
  <si>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</si>
  <si>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</si>
  <si>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</si>
  <si>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</si>
  <si>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</si>
  <si>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</si>
  <si>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</si>
  <si>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</si>
  <si>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</si>
  <si>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</si>
  <si>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</si>
  <si>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</si>
  <si>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</si>
  <si>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</si>
  <si>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</si>
  <si>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</si>
  <si>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</si>
  <si>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</si>
  <si>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</si>
  <si>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</si>
  <si>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</si>
  <si>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</si>
  <si>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</si>
  <si>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</si>
  <si>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</si>
  <si>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</si>
  <si>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</si>
  <si>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</si>
  <si>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</si>
  <si>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</si>
  <si>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</si>
  <si>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</si>
  <si>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</si>
  <si>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</si>
  <si>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</si>
  <si>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</si>
  <si>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</si>
  <si>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</si>
  <si>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</si>
  <si>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</si>
  <si>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</si>
  <si>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</si>
  <si>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</si>
  <si>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</si>
  <si>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</si>
  <si>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</si>
  <si>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</si>
  <si>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</si>
  <si>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</si>
  <si>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</si>
  <si>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</si>
  <si>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</si>
  <si>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</si>
  <si>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</si>
  <si>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</si>
  <si>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</si>
  <si>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</si>
  <si>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</si>
  <si>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</si>
  <si>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</si>
  <si>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</si>
  <si>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</si>
  <si>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</si>
  <si>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[1]</t>
  </si>
  <si>
    <t>Prime</t>
  </si>
  <si>
    <t>Galvanised</t>
  </si>
  <si>
    <t>Finish</t>
  </si>
  <si>
    <t>Shape</t>
  </si>
  <si>
    <t>Steel grades - range</t>
  </si>
  <si>
    <t>Ends</t>
  </si>
  <si>
    <t>[3.1]</t>
  </si>
  <si>
    <t>[3.2]</t>
  </si>
  <si>
    <t>[4.1]</t>
  </si>
  <si>
    <t>[2]</t>
  </si>
  <si>
    <t>[4.2]</t>
  </si>
  <si>
    <t>[4.3]</t>
  </si>
  <si>
    <t>[4.5]</t>
  </si>
  <si>
    <t>[4.4]</t>
  </si>
  <si>
    <t>[4.6]</t>
  </si>
  <si>
    <t>[4.7]</t>
  </si>
  <si>
    <t>[6]</t>
  </si>
  <si>
    <t>[7.1]</t>
  </si>
  <si>
    <t>[7.2]</t>
  </si>
  <si>
    <t>[7.3]</t>
  </si>
  <si>
    <t>[8]</t>
  </si>
  <si>
    <t>[9]</t>
  </si>
  <si>
    <t>[10]</t>
  </si>
  <si>
    <t>Quantity
(Pieces)</t>
  </si>
  <si>
    <t>Actual Weight
(MT)</t>
  </si>
  <si>
    <t>Theoretical Weight
(MT)</t>
  </si>
  <si>
    <t>[11.2]</t>
  </si>
  <si>
    <t>[11.1]</t>
  </si>
  <si>
    <t>[11.3]</t>
  </si>
  <si>
    <t>[12.1]</t>
  </si>
  <si>
    <t>[12.2]</t>
  </si>
  <si>
    <t>[13]</t>
  </si>
  <si>
    <t>[14]</t>
  </si>
  <si>
    <t>[15]</t>
  </si>
  <si>
    <t>[16.1]</t>
  </si>
  <si>
    <t>[16.2]</t>
  </si>
  <si>
    <t>[17]</t>
  </si>
  <si>
    <t>[18]</t>
  </si>
  <si>
    <t>[19]</t>
  </si>
  <si>
    <t xml:space="preserve">Notes:  [1]  </t>
  </si>
  <si>
    <t>Names of your customers.</t>
  </si>
  <si>
    <t xml:space="preserve">[2]  </t>
  </si>
  <si>
    <t>The level of trade of your customer.</t>
  </si>
  <si>
    <t xml:space="preserve">[3.1]  </t>
  </si>
  <si>
    <t xml:space="preserve">[3.2]  </t>
  </si>
  <si>
    <t xml:space="preserve">[4.7]  </t>
  </si>
  <si>
    <t>Model control code. Please use the formula provided</t>
  </si>
  <si>
    <t xml:space="preserve">[4.1] to [4.6]  </t>
  </si>
  <si>
    <r>
      <t xml:space="preserve">Category of the model control code. </t>
    </r>
    <r>
      <rPr>
        <b/>
        <sz val="10"/>
        <rFont val="Arial"/>
        <family val="2"/>
      </rPr>
      <t>Please refer to the importer questionnaire for details of the model control code categories and sub-categories</t>
    </r>
  </si>
  <si>
    <t xml:space="preserve">[6]  </t>
  </si>
  <si>
    <t xml:space="preserve">[7.1]  </t>
  </si>
  <si>
    <t xml:space="preserve">[7.2]  </t>
  </si>
  <si>
    <t xml:space="preserve">[7.3]  </t>
  </si>
  <si>
    <t xml:space="preserve">[8]  </t>
  </si>
  <si>
    <t xml:space="preserve">[9]  </t>
  </si>
  <si>
    <t xml:space="preserve">[10]  </t>
  </si>
  <si>
    <t xml:space="preserve">[11.2]  </t>
  </si>
  <si>
    <t xml:space="preserve">[11.1]  </t>
  </si>
  <si>
    <t xml:space="preserve">[11.3]  </t>
  </si>
  <si>
    <t xml:space="preserve">[12.1]  </t>
  </si>
  <si>
    <t xml:space="preserve">[12.2]  </t>
  </si>
  <si>
    <t xml:space="preserve">[13]  </t>
  </si>
  <si>
    <t xml:space="preserve">[14]  </t>
  </si>
  <si>
    <t xml:space="preserve">[15]  </t>
  </si>
  <si>
    <t xml:space="preserve">[16.1]  </t>
  </si>
  <si>
    <t xml:space="preserve">[16.2]  </t>
  </si>
  <si>
    <t xml:space="preserve">[18]  </t>
  </si>
  <si>
    <t xml:space="preserve">[19]  </t>
  </si>
  <si>
    <t>Unit Gross Invoice value expressed per unit actual weight (MT). Please use the formula provided.</t>
  </si>
  <si>
    <t>Unit Net Invoice value expressed per unit actual weight (MT). Please use the formula provided.</t>
  </si>
  <si>
    <t>Gross invoice value shown on the invoice, excluding taxes.</t>
  </si>
  <si>
    <t>Net invoice value less discounts and rebates, but adding other charges/surcharges. Please use the formula provided,</t>
  </si>
  <si>
    <t>Any other charges/surcharges or reductions that affect the net invoice value.</t>
  </si>
  <si>
    <t>If applicable, the amount of any discount deducted on the invoice on each transaction.  If a % discount applies show that % discount applying in another column.</t>
  </si>
  <si>
    <t>The amount of any deferred (i.e. off-invoice) rebates or allowances.</t>
  </si>
  <si>
    <t>Theoretical Weight in tonnes</t>
  </si>
  <si>
    <t>Actual weight in tonnes</t>
  </si>
  <si>
    <t>Quantity in units as shown on the invoice.</t>
  </si>
  <si>
    <t>Agreed payment terms; eg. 60 days = 60</t>
  </si>
  <si>
    <t>Delivery Terms</t>
  </si>
  <si>
    <t>Order confirmation, contract or purchase order number if you have shown a date other than invoice date as being the date of sale.</t>
  </si>
  <si>
    <t>The quarter the date in [7.2] falls in. Please use the formula provided</t>
  </si>
  <si>
    <t>Date indicated on sales invoice.</t>
  </si>
  <si>
    <t>Invoice number associated with sale of goods.</t>
  </si>
  <si>
    <t>Type of packaging included with goods (i.e. straps, wrap, other coverings)</t>
  </si>
  <si>
    <t>City where customer is located.</t>
  </si>
  <si>
    <t>State where customer is located.</t>
  </si>
  <si>
    <t xml:space="preserve">[4.8]  </t>
  </si>
  <si>
    <t>Internal description of goods sold.</t>
  </si>
  <si>
    <t>Item Description</t>
  </si>
  <si>
    <t>[4.8]</t>
  </si>
  <si>
    <t xml:space="preserve">[17]  </t>
  </si>
  <si>
    <t>The purchase order number to supplier.</t>
  </si>
  <si>
    <t>Price</t>
  </si>
  <si>
    <t>Quantity (MT)</t>
  </si>
  <si>
    <t>Currency</t>
  </si>
  <si>
    <t>Invoice price ($AU/MT)</t>
  </si>
  <si>
    <t xml:space="preserve">FOB Price ($AU/MT)  </t>
  </si>
  <si>
    <t>Unit importation costs ($AU/MT)</t>
  </si>
  <si>
    <t xml:space="preserve">Unit profit for shipment ($A/MT)  </t>
  </si>
  <si>
    <t>Standard</t>
  </si>
  <si>
    <t>Grade</t>
  </si>
  <si>
    <t>[5.1]</t>
  </si>
  <si>
    <t>[5.2]</t>
  </si>
  <si>
    <t>[5.3]</t>
  </si>
  <si>
    <t xml:space="preserve">[5.1]  </t>
  </si>
  <si>
    <t xml:space="preserve">[5.2]  </t>
  </si>
  <si>
    <t xml:space="preserve">[5.3]  </t>
  </si>
  <si>
    <t>Grade of product e.g. 350CL0 or 250C etc.</t>
  </si>
  <si>
    <t>Standard of the product (e.g. AS/NZ1163, AS1074 etc.)</t>
  </si>
  <si>
    <t>Product code used to identify this model/grade/type of goods in your records.</t>
  </si>
  <si>
    <t>Type of galvanising</t>
  </si>
  <si>
    <t>Width (mm)</t>
  </si>
  <si>
    <t>Height (mm)</t>
  </si>
  <si>
    <t>Length</t>
  </si>
  <si>
    <t>Nominal Thickness [mm]</t>
  </si>
  <si>
    <t>Actual Thickness [mm]</t>
  </si>
  <si>
    <t>[5.4]</t>
  </si>
  <si>
    <t>[5.5]</t>
  </si>
  <si>
    <t>[5.6]</t>
  </si>
  <si>
    <t>[5.7]</t>
  </si>
  <si>
    <t>[5.8]</t>
  </si>
  <si>
    <t>[5.9]</t>
  </si>
  <si>
    <t xml:space="preserve">[5.8]  </t>
  </si>
  <si>
    <t xml:space="preserve">[5.9]  </t>
  </si>
  <si>
    <t xml:space="preserve">[5.4]  </t>
  </si>
  <si>
    <t xml:space="preserve">[5.5]  </t>
  </si>
  <si>
    <t xml:space="preserve">[5.6]  </t>
  </si>
  <si>
    <t xml:space="preserve">[5.7]  </t>
  </si>
  <si>
    <t>Width of the tube (or insert outside diameter if circular pipe)</t>
  </si>
  <si>
    <t>Height of the tube (leave blank if circular pipe)</t>
  </si>
  <si>
    <t>Length of the product</t>
  </si>
  <si>
    <t>Nominal (theoretical) thickness</t>
  </si>
  <si>
    <t>Actual (or target) thickness</t>
  </si>
  <si>
    <t>Identify whether the HSS is hot-dipped galvanised, in-line galvanised or pre-galvanised etc.</t>
  </si>
  <si>
    <t>HSS exported to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</si>
</sst>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/>
    <xf numFmtId="0" fontId="9" fillId="3" borderId="2" xfId="0" applyFont="1" applyFill="1" applyBorder="1" applyAlignment="1">
      <alignment horizontal="center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zoomScaleNormal="100" workbookViewId="0">
      <selection activeCell="A2" sqref="A2"/>
    </sheetView>
  </sheetViews>
  <sheetFormatPr defaultColWidth="24.7109375" defaultRowHeight="18" x14ac:dyDescent="0.25"/>
  <cols>
    <col min="1" max="1" width="66.28515625" style="21" bestFit="1" customWidth="1"/>
    <col min="2" max="2" width="10" style="21" customWidth="1"/>
    <col min="3" max="3" width="16.5703125" style="4" customWidth="1"/>
    <col min="4" max="4" width="15.5703125" customWidth="1"/>
    <col min="5" max="5" width="15.140625" customWidth="1"/>
    <col min="6" max="9" width="15" bestFit="1" customWidth="1"/>
    <col min="10" max="14" width="16.28515625" customWidth="1"/>
  </cols>
  <sheetData>
    <row r="1" spans="1:14" x14ac:dyDescent="0.25">
      <c r="A1" s="24" t="s">
        <v>38</v>
      </c>
      <c r="B1" s="22"/>
      <c r="C1" s="2"/>
    </row>
    <row r="2" spans="1:14" x14ac:dyDescent="0.25">
      <c r="A2" s="50" t="s">
        <v>231</v>
      </c>
      <c r="B2" s="22"/>
      <c r="C2" s="2"/>
    </row>
    <row r="3" spans="1:14" ht="15" x14ac:dyDescent="0.2">
      <c r="A3" s="14"/>
      <c r="B3" s="14"/>
      <c r="C3" s="2"/>
    </row>
    <row r="4" spans="1:14" ht="15.75" x14ac:dyDescent="0.25">
      <c r="A4" s="15" t="s">
        <v>9</v>
      </c>
      <c r="B4" s="15"/>
      <c r="C4" s="2"/>
    </row>
    <row r="5" spans="1:14" ht="15" x14ac:dyDescent="0.2">
      <c r="A5" s="16"/>
      <c r="B5" s="16"/>
      <c r="C5" s="2"/>
    </row>
    <row r="6" spans="1:14" ht="15.75" x14ac:dyDescent="0.25">
      <c r="A6" s="15" t="s">
        <v>0</v>
      </c>
      <c r="B6" s="15"/>
      <c r="C6" s="2"/>
    </row>
    <row r="7" spans="1:14" ht="15" x14ac:dyDescent="0.2">
      <c r="A7" s="17" t="s">
        <v>46</v>
      </c>
      <c r="B7" s="17"/>
      <c r="C7" s="1"/>
    </row>
    <row r="8" spans="1:14" ht="15" x14ac:dyDescent="0.2">
      <c r="A8" s="17" t="s">
        <v>47</v>
      </c>
      <c r="B8" s="17"/>
      <c r="C8" s="1"/>
    </row>
    <row r="9" spans="1:14" ht="15.75" x14ac:dyDescent="0.25">
      <c r="A9" s="15"/>
      <c r="B9" s="15"/>
      <c r="C9" s="2"/>
    </row>
    <row r="10" spans="1:14" ht="15.75" x14ac:dyDescent="0.25">
      <c r="A10" s="15"/>
      <c r="B10" s="15"/>
      <c r="C10" s="2"/>
    </row>
    <row r="11" spans="1:14" ht="15.75" x14ac:dyDescent="0.2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42</v>
      </c>
      <c r="L11" s="2" t="s">
        <v>43</v>
      </c>
      <c r="M11" s="2" t="s">
        <v>44</v>
      </c>
      <c r="N11" s="2" t="s">
        <v>45</v>
      </c>
    </row>
    <row r="12" spans="1:14" ht="15.75" x14ac:dyDescent="0.25">
      <c r="A12" s="17" t="s">
        <v>52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">
      <c r="A13" s="17" t="s">
        <v>2</v>
      </c>
      <c r="B13" s="17"/>
      <c r="C13" s="2"/>
    </row>
    <row r="14" spans="1:14" ht="15" x14ac:dyDescent="0.2">
      <c r="A14" s="17" t="s">
        <v>49</v>
      </c>
      <c r="B14" s="17"/>
      <c r="C14" s="2"/>
    </row>
    <row r="15" spans="1:14" ht="15" x14ac:dyDescent="0.2">
      <c r="A15" s="17" t="s">
        <v>3</v>
      </c>
      <c r="B15" s="17"/>
      <c r="C15" s="2"/>
    </row>
    <row r="16" spans="1:14" ht="15" x14ac:dyDescent="0.2">
      <c r="A16" s="17" t="s">
        <v>50</v>
      </c>
      <c r="B16" s="17"/>
    </row>
    <row r="17" spans="1:14" ht="15" x14ac:dyDescent="0.2">
      <c r="A17" s="17" t="s">
        <v>4</v>
      </c>
      <c r="B17" s="17"/>
      <c r="C17" s="2"/>
    </row>
    <row r="18" spans="1:14" ht="15" x14ac:dyDescent="0.2">
      <c r="A18" s="17" t="s">
        <v>5</v>
      </c>
      <c r="B18" s="17"/>
      <c r="C18" s="5"/>
    </row>
    <row r="19" spans="1:14" ht="15" x14ac:dyDescent="0.2">
      <c r="A19" s="17" t="s">
        <v>6</v>
      </c>
      <c r="B19" s="17"/>
      <c r="C19" s="2"/>
    </row>
    <row r="20" spans="1:14" ht="15" x14ac:dyDescent="0.2">
      <c r="A20" s="17" t="s">
        <v>51</v>
      </c>
      <c r="B20" s="17"/>
      <c r="C20" s="2"/>
    </row>
    <row r="21" spans="1:14" ht="15" x14ac:dyDescent="0.2">
      <c r="A21" s="17" t="s">
        <v>11</v>
      </c>
      <c r="B21" s="17"/>
      <c r="C21" s="2"/>
    </row>
    <row r="22" spans="1:14" ht="15" x14ac:dyDescent="0.2">
      <c r="A22" s="17" t="s">
        <v>15</v>
      </c>
      <c r="B22" s="17"/>
      <c r="C22" s="2"/>
    </row>
    <row r="23" spans="1:14" ht="15" x14ac:dyDescent="0.2">
      <c r="A23" s="48" t="s">
        <v>190</v>
      </c>
      <c r="B23" s="17"/>
      <c r="C23" s="6"/>
    </row>
    <row r="24" spans="1:14" ht="15" x14ac:dyDescent="0.2">
      <c r="A24" s="48" t="s">
        <v>16</v>
      </c>
      <c r="B24" s="17"/>
      <c r="C24" s="6"/>
    </row>
    <row r="25" spans="1:14" ht="15" x14ac:dyDescent="0.2">
      <c r="A25" s="48" t="s">
        <v>14</v>
      </c>
      <c r="B25" s="17"/>
      <c r="C25" s="7"/>
    </row>
    <row r="26" spans="1:14" ht="15" x14ac:dyDescent="0.2">
      <c r="A26" s="48" t="s">
        <v>32</v>
      </c>
      <c r="B26" s="17"/>
      <c r="C26" s="7"/>
    </row>
    <row r="27" spans="1:14" ht="15" x14ac:dyDescent="0.2">
      <c r="A27" s="48" t="s">
        <v>7</v>
      </c>
      <c r="B27" s="17"/>
      <c r="C27" s="7"/>
    </row>
    <row r="28" spans="1:14" ht="15" x14ac:dyDescent="0.2">
      <c r="A28" s="48" t="s">
        <v>69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x14ac:dyDescent="0.2">
      <c r="A29" s="48" t="s">
        <v>192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" x14ac:dyDescent="0.2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75" x14ac:dyDescent="0.25">
      <c r="A31" s="15" t="s">
        <v>53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" x14ac:dyDescent="0.2">
      <c r="A32" s="17" t="s">
        <v>70</v>
      </c>
      <c r="B32" s="16"/>
    </row>
    <row r="33" spans="1:3" ht="15" x14ac:dyDescent="0.2">
      <c r="A33" s="17" t="s">
        <v>71</v>
      </c>
      <c r="B33" s="16"/>
    </row>
    <row r="34" spans="1:3" ht="15" x14ac:dyDescent="0.2">
      <c r="A34" s="17" t="s">
        <v>78</v>
      </c>
      <c r="B34" s="16"/>
    </row>
    <row r="35" spans="1:3" ht="15" x14ac:dyDescent="0.2">
      <c r="A35" s="17" t="s">
        <v>79</v>
      </c>
      <c r="B35" s="16"/>
    </row>
    <row r="36" spans="1:3" ht="15" x14ac:dyDescent="0.2">
      <c r="A36" s="17" t="s">
        <v>72</v>
      </c>
      <c r="B36" s="16"/>
    </row>
    <row r="37" spans="1:3" ht="15" x14ac:dyDescent="0.2">
      <c r="A37" s="17" t="s">
        <v>73</v>
      </c>
      <c r="B37" s="16"/>
    </row>
    <row r="38" spans="1:3" ht="15" x14ac:dyDescent="0.2">
      <c r="A38" s="48" t="s">
        <v>193</v>
      </c>
      <c r="B38" s="16"/>
    </row>
    <row r="39" spans="1:3" ht="15" x14ac:dyDescent="0.2">
      <c r="A39" s="48"/>
      <c r="B39" s="16"/>
    </row>
    <row r="40" spans="1:3" ht="15.75" x14ac:dyDescent="0.25">
      <c r="A40" s="15" t="s">
        <v>30</v>
      </c>
      <c r="B40" s="16"/>
    </row>
    <row r="41" spans="1:3" ht="15" x14ac:dyDescent="0.2">
      <c r="A41" s="48" t="s">
        <v>26</v>
      </c>
      <c r="B41" s="17"/>
      <c r="C41" s="3"/>
    </row>
    <row r="42" spans="1:3" ht="15" x14ac:dyDescent="0.2">
      <c r="A42" s="48" t="s">
        <v>8</v>
      </c>
      <c r="B42" s="17"/>
      <c r="C42" s="3"/>
    </row>
    <row r="43" spans="1:3" ht="15" x14ac:dyDescent="0.2">
      <c r="A43" s="48" t="s">
        <v>74</v>
      </c>
      <c r="B43" s="17"/>
      <c r="C43" s="3"/>
    </row>
    <row r="44" spans="1:3" ht="15" x14ac:dyDescent="0.2">
      <c r="A44" s="48" t="s">
        <v>22</v>
      </c>
      <c r="B44" s="17"/>
      <c r="C44" s="3"/>
    </row>
    <row r="45" spans="1:3" ht="15" x14ac:dyDescent="0.2">
      <c r="A45" s="48" t="s">
        <v>54</v>
      </c>
      <c r="B45" s="17"/>
      <c r="C45" s="10"/>
    </row>
    <row r="46" spans="1:3" ht="15" x14ac:dyDescent="0.2">
      <c r="A46" s="48" t="s">
        <v>55</v>
      </c>
      <c r="B46" s="17"/>
      <c r="C46" s="10"/>
    </row>
    <row r="47" spans="1:3" ht="14.25" customHeight="1" x14ac:dyDescent="0.2">
      <c r="A47" s="48" t="s">
        <v>12</v>
      </c>
      <c r="B47" s="17"/>
      <c r="C47" s="3"/>
    </row>
    <row r="48" spans="1:3" ht="15" x14ac:dyDescent="0.2">
      <c r="A48" s="48" t="s">
        <v>17</v>
      </c>
      <c r="B48" s="17"/>
      <c r="C48" s="3"/>
    </row>
    <row r="49" spans="1:14" ht="15" x14ac:dyDescent="0.2">
      <c r="A49" s="48" t="s">
        <v>27</v>
      </c>
      <c r="B49" s="17"/>
      <c r="C49" s="3"/>
    </row>
    <row r="50" spans="1:14" ht="15" x14ac:dyDescent="0.2">
      <c r="A50" s="49" t="s">
        <v>21</v>
      </c>
      <c r="B50" s="17"/>
      <c r="C50" s="3"/>
    </row>
    <row r="51" spans="1:14" ht="15.75" x14ac:dyDescent="0.25">
      <c r="A51" s="27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75" x14ac:dyDescent="0.25">
      <c r="A52" s="27" t="s">
        <v>194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" x14ac:dyDescent="0.2">
      <c r="A53" s="17"/>
      <c r="B53" s="17"/>
      <c r="C53" s="3"/>
    </row>
    <row r="54" spans="1:14" ht="16.5" thickBot="1" x14ac:dyDescent="0.3">
      <c r="A54" s="15" t="s">
        <v>13</v>
      </c>
      <c r="B54" s="15"/>
      <c r="C54" s="11"/>
    </row>
    <row r="55" spans="1:14" ht="15.75" thickBot="1" x14ac:dyDescent="0.25">
      <c r="A55" s="17" t="s">
        <v>48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">
      <c r="A56" s="49" t="s">
        <v>75</v>
      </c>
      <c r="B56" s="16"/>
      <c r="C56" s="2"/>
    </row>
    <row r="57" spans="1:14" ht="15" x14ac:dyDescent="0.2">
      <c r="A57" s="16"/>
      <c r="B57" s="16"/>
      <c r="C57" s="2"/>
    </row>
    <row r="58" spans="1:14" ht="15.75" x14ac:dyDescent="0.25">
      <c r="A58" s="28" t="s">
        <v>76</v>
      </c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ht="15" x14ac:dyDescent="0.2">
      <c r="A59" s="16"/>
      <c r="B59" s="16"/>
      <c r="C59" s="2"/>
    </row>
    <row r="60" spans="1:14" ht="15.75" x14ac:dyDescent="0.25">
      <c r="A60" s="15" t="s">
        <v>56</v>
      </c>
      <c r="B60" s="15"/>
      <c r="C60" s="2"/>
    </row>
    <row r="61" spans="1:14" ht="15.75" x14ac:dyDescent="0.25">
      <c r="A61" s="17" t="s">
        <v>57</v>
      </c>
      <c r="B61" s="15"/>
      <c r="C61" s="2"/>
    </row>
    <row r="62" spans="1:14" ht="15.75" x14ac:dyDescent="0.25">
      <c r="A62" s="17" t="s">
        <v>58</v>
      </c>
      <c r="B62" s="15"/>
      <c r="C62" s="2"/>
    </row>
    <row r="63" spans="1:14" ht="15.75" x14ac:dyDescent="0.25">
      <c r="A63" s="17" t="s">
        <v>59</v>
      </c>
      <c r="B63" s="15"/>
      <c r="C63" s="2"/>
    </row>
    <row r="64" spans="1:14" ht="15.75" x14ac:dyDescent="0.25">
      <c r="A64" s="17" t="s">
        <v>60</v>
      </c>
      <c r="B64" s="15"/>
      <c r="C64" s="2"/>
    </row>
    <row r="65" spans="1:14" ht="15.75" x14ac:dyDescent="0.25">
      <c r="A65" s="17"/>
      <c r="B65" s="15"/>
      <c r="C65" s="2"/>
    </row>
    <row r="66" spans="1:14" ht="15.75" x14ac:dyDescent="0.25">
      <c r="A66" s="17" t="s">
        <v>61</v>
      </c>
      <c r="B66" s="15"/>
      <c r="C66" s="2"/>
    </row>
    <row r="67" spans="1:14" ht="15.75" x14ac:dyDescent="0.25">
      <c r="A67" s="17" t="s">
        <v>62</v>
      </c>
      <c r="B67" s="15"/>
      <c r="C67" s="2"/>
    </row>
    <row r="68" spans="1:14" ht="15.75" x14ac:dyDescent="0.25">
      <c r="A68" s="17" t="s">
        <v>63</v>
      </c>
      <c r="B68" s="15"/>
      <c r="C68" s="2"/>
    </row>
    <row r="69" spans="1:14" ht="15.75" x14ac:dyDescent="0.25">
      <c r="A69" s="17" t="s">
        <v>64</v>
      </c>
      <c r="B69" s="15"/>
      <c r="C69" s="2"/>
    </row>
    <row r="70" spans="1:14" ht="15.75" x14ac:dyDescent="0.25">
      <c r="A70" s="17"/>
      <c r="B70" s="15"/>
      <c r="C70" s="2"/>
    </row>
    <row r="71" spans="1:14" ht="15.75" x14ac:dyDescent="0.25">
      <c r="A71" s="17" t="s">
        <v>65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x14ac:dyDescent="0.25">
      <c r="A72" s="17" t="s">
        <v>66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" x14ac:dyDescent="0.2">
      <c r="A73" s="17"/>
      <c r="B73" s="17"/>
      <c r="C73" s="2"/>
    </row>
    <row r="74" spans="1:14" ht="15.75" x14ac:dyDescent="0.25">
      <c r="A74" s="15" t="s">
        <v>67</v>
      </c>
      <c r="B74" s="18"/>
      <c r="C74" s="2"/>
    </row>
    <row r="75" spans="1:14" ht="15" x14ac:dyDescent="0.2">
      <c r="A75" s="17" t="s">
        <v>68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" x14ac:dyDescent="0.2">
      <c r="A76" s="48" t="s">
        <v>195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" x14ac:dyDescent="0.2">
      <c r="A78" s="19"/>
      <c r="B78" s="19"/>
    </row>
    <row r="79" spans="1:14" ht="15" x14ac:dyDescent="0.2">
      <c r="A79" s="20"/>
      <c r="B79" s="20"/>
    </row>
    <row r="80" spans="1:14" ht="15" x14ac:dyDescent="0.2">
      <c r="A80" s="20"/>
      <c r="B80" s="20"/>
    </row>
    <row r="81" spans="1:2" ht="15" x14ac:dyDescent="0.2">
      <c r="A81" s="20"/>
      <c r="B81" s="20"/>
    </row>
    <row r="82" spans="1:2" ht="15" x14ac:dyDescent="0.2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zoomScaleNormal="100" workbookViewId="0">
      <selection activeCell="A3" sqref="A3"/>
    </sheetView>
  </sheetViews>
  <sheetFormatPr defaultRowHeight="12.75" x14ac:dyDescent="0.2"/>
  <cols>
    <col min="1" max="8" width="31.28515625" customWidth="1"/>
  </cols>
  <sheetData>
    <row r="1" spans="1:8" s="25" customFormat="1" ht="18" x14ac:dyDescent="0.25">
      <c r="A1" s="24" t="s">
        <v>41</v>
      </c>
    </row>
    <row r="2" spans="1:8" s="25" customFormat="1" ht="18" x14ac:dyDescent="0.25">
      <c r="A2" s="50" t="s">
        <v>231</v>
      </c>
    </row>
    <row r="4" spans="1:8" ht="15.75" x14ac:dyDescent="0.25">
      <c r="A4" s="40" t="s">
        <v>10</v>
      </c>
      <c r="B4" s="40" t="s">
        <v>77</v>
      </c>
      <c r="C4" s="40" t="s">
        <v>39</v>
      </c>
      <c r="D4" s="40" t="s">
        <v>190</v>
      </c>
      <c r="E4" s="40" t="s">
        <v>189</v>
      </c>
      <c r="F4" s="40" t="s">
        <v>191</v>
      </c>
      <c r="G4" s="40" t="s">
        <v>94</v>
      </c>
      <c r="H4" s="40" t="s">
        <v>40</v>
      </c>
    </row>
    <row r="5" spans="1:8" x14ac:dyDescent="0.2">
      <c r="H5" t="e">
        <f>E5/D5</f>
        <v>#DIV/0!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5"/>
  <sheetViews>
    <sheetView tabSelected="1" zoomScaleNormal="100" workbookViewId="0">
      <pane xSplit="2" topLeftCell="C1" activePane="topRight" state="frozen"/>
      <selection pane="topRight" activeCell="A3" sqref="A3"/>
    </sheetView>
  </sheetViews>
  <sheetFormatPr defaultColWidth="19.85546875" defaultRowHeight="12.75" x14ac:dyDescent="0.2"/>
  <cols>
    <col min="1" max="16384" width="19.85546875" style="26"/>
  </cols>
  <sheetData>
    <row r="1" spans="1:51" s="25" customFormat="1" ht="18" x14ac:dyDescent="0.25">
      <c r="A1" s="24" t="s">
        <v>93</v>
      </c>
    </row>
    <row r="2" spans="1:51" ht="15" x14ac:dyDescent="0.25">
      <c r="A2" s="50" t="s">
        <v>231</v>
      </c>
    </row>
    <row r="4" spans="1:51" ht="25.5" x14ac:dyDescent="0.2">
      <c r="A4" s="42" t="s">
        <v>33</v>
      </c>
      <c r="B4" s="42" t="s">
        <v>80</v>
      </c>
      <c r="C4" s="42" t="s">
        <v>34</v>
      </c>
      <c r="D4" s="42" t="s">
        <v>35</v>
      </c>
      <c r="E4" s="42" t="s">
        <v>96</v>
      </c>
      <c r="F4" s="42" t="s">
        <v>97</v>
      </c>
      <c r="G4" s="42" t="s">
        <v>98</v>
      </c>
      <c r="H4" s="42" t="s">
        <v>99</v>
      </c>
      <c r="I4" s="42" t="s">
        <v>100</v>
      </c>
      <c r="J4" s="42" t="s">
        <v>101</v>
      </c>
      <c r="K4" s="42" t="s">
        <v>81</v>
      </c>
      <c r="L4" s="42" t="s">
        <v>185</v>
      </c>
      <c r="M4" s="42" t="s">
        <v>82</v>
      </c>
      <c r="N4" s="51" t="s">
        <v>208</v>
      </c>
      <c r="O4" s="51" t="s">
        <v>209</v>
      </c>
      <c r="P4" s="51" t="s">
        <v>210</v>
      </c>
      <c r="Q4" s="51" t="s">
        <v>211</v>
      </c>
      <c r="R4" s="51" t="s">
        <v>212</v>
      </c>
      <c r="S4" s="51" t="s">
        <v>207</v>
      </c>
      <c r="T4" s="42" t="s">
        <v>196</v>
      </c>
      <c r="U4" s="42" t="s">
        <v>197</v>
      </c>
      <c r="V4" s="42" t="s">
        <v>16</v>
      </c>
      <c r="W4" s="42" t="s">
        <v>4</v>
      </c>
      <c r="X4" s="42" t="s">
        <v>5</v>
      </c>
      <c r="Y4" s="42" t="s">
        <v>83</v>
      </c>
      <c r="Z4" s="42" t="s">
        <v>3</v>
      </c>
      <c r="AA4" s="42" t="s">
        <v>89</v>
      </c>
      <c r="AB4" s="42" t="s">
        <v>84</v>
      </c>
      <c r="AC4" s="42" t="s">
        <v>119</v>
      </c>
      <c r="AD4" s="42" t="s">
        <v>120</v>
      </c>
      <c r="AE4" s="42" t="s">
        <v>121</v>
      </c>
      <c r="AF4" s="42" t="s">
        <v>85</v>
      </c>
      <c r="AG4" s="42" t="s">
        <v>86</v>
      </c>
      <c r="AH4" s="42" t="s">
        <v>90</v>
      </c>
      <c r="AI4" s="42" t="s">
        <v>91</v>
      </c>
      <c r="AJ4" s="42" t="s">
        <v>92</v>
      </c>
      <c r="AK4" s="42" t="s">
        <v>87</v>
      </c>
      <c r="AL4" s="42" t="s">
        <v>88</v>
      </c>
      <c r="AM4" s="42" t="s">
        <v>36</v>
      </c>
      <c r="AN4" s="42" t="s">
        <v>37</v>
      </c>
      <c r="AO4" s="42" t="s">
        <v>2</v>
      </c>
    </row>
    <row r="5" spans="1:51" x14ac:dyDescent="0.2">
      <c r="A5" s="41" t="s">
        <v>95</v>
      </c>
      <c r="B5" s="41" t="s">
        <v>105</v>
      </c>
      <c r="C5" s="41" t="s">
        <v>102</v>
      </c>
      <c r="D5" s="41" t="s">
        <v>103</v>
      </c>
      <c r="E5" s="41" t="s">
        <v>104</v>
      </c>
      <c r="F5" s="41" t="s">
        <v>106</v>
      </c>
      <c r="G5" s="41" t="s">
        <v>107</v>
      </c>
      <c r="H5" s="41" t="s">
        <v>109</v>
      </c>
      <c r="I5" s="41" t="s">
        <v>108</v>
      </c>
      <c r="J5" s="41" t="s">
        <v>110</v>
      </c>
      <c r="K5" s="41" t="s">
        <v>111</v>
      </c>
      <c r="L5" s="41" t="s">
        <v>186</v>
      </c>
      <c r="M5" s="41" t="s">
        <v>198</v>
      </c>
      <c r="N5" s="41" t="s">
        <v>199</v>
      </c>
      <c r="O5" s="41" t="s">
        <v>200</v>
      </c>
      <c r="P5" s="41" t="s">
        <v>213</v>
      </c>
      <c r="Q5" s="41" t="s">
        <v>214</v>
      </c>
      <c r="R5" s="41" t="s">
        <v>215</v>
      </c>
      <c r="S5" s="41" t="s">
        <v>216</v>
      </c>
      <c r="T5" s="41" t="s">
        <v>217</v>
      </c>
      <c r="U5" s="41" t="s">
        <v>218</v>
      </c>
      <c r="V5" s="41" t="s">
        <v>112</v>
      </c>
      <c r="W5" s="41" t="s">
        <v>113</v>
      </c>
      <c r="X5" s="41" t="s">
        <v>114</v>
      </c>
      <c r="Y5" s="41" t="s">
        <v>115</v>
      </c>
      <c r="Z5" s="41" t="s">
        <v>116</v>
      </c>
      <c r="AA5" s="41" t="s">
        <v>117</v>
      </c>
      <c r="AB5" s="41" t="s">
        <v>118</v>
      </c>
      <c r="AC5" s="41" t="s">
        <v>123</v>
      </c>
      <c r="AD5" s="41" t="s">
        <v>122</v>
      </c>
      <c r="AE5" s="41" t="s">
        <v>124</v>
      </c>
      <c r="AF5" s="41" t="s">
        <v>125</v>
      </c>
      <c r="AG5" s="41" t="s">
        <v>126</v>
      </c>
      <c r="AH5" s="41" t="s">
        <v>127</v>
      </c>
      <c r="AI5" s="41" t="s">
        <v>128</v>
      </c>
      <c r="AJ5" s="41" t="s">
        <v>129</v>
      </c>
      <c r="AK5" s="41" t="s">
        <v>130</v>
      </c>
      <c r="AL5" s="41" t="s">
        <v>131</v>
      </c>
      <c r="AM5" s="41" t="s">
        <v>132</v>
      </c>
      <c r="AN5" s="41" t="s">
        <v>133</v>
      </c>
      <c r="AO5" s="41" t="s">
        <v>134</v>
      </c>
    </row>
    <row r="6" spans="1:51" x14ac:dyDescent="0.2">
      <c r="A6" s="30"/>
      <c r="B6"/>
      <c r="E6"/>
      <c r="F6"/>
      <c r="G6"/>
      <c r="H6"/>
      <c r="I6"/>
      <c r="J6"/>
      <c r="K6" t="str">
        <f>CONCATENATE(E6,"-",F6,"-",G6,"-",H6,"-",I6,"-",J6)</f>
        <v>-----</v>
      </c>
      <c r="L6"/>
      <c r="M6"/>
      <c r="N6"/>
      <c r="O6"/>
      <c r="P6"/>
      <c r="Q6"/>
      <c r="R6"/>
      <c r="S6"/>
      <c r="T6"/>
      <c r="U6"/>
      <c r="V6"/>
      <c r="W6"/>
      <c r="X6" s="31"/>
      <c r="Y6" s="32">
        <f>VALUE(ROUNDUP(MONTH(X6)/12*4,0)*3&amp;"/"&amp;YEAR(X6))</f>
        <v>61</v>
      </c>
      <c r="Z6"/>
      <c r="AA6"/>
      <c r="AB6" s="33"/>
      <c r="AC6" s="34"/>
      <c r="AD6" s="34"/>
      <c r="AE6" s="34"/>
      <c r="AF6" s="35"/>
      <c r="AG6" s="35" t="e">
        <f>AF6/AD6</f>
        <v>#DIV/0!</v>
      </c>
      <c r="AH6" s="35"/>
      <c r="AI6" s="35"/>
      <c r="AJ6" s="35"/>
      <c r="AK6" s="35">
        <f>AF6-AH6-AI6+AJ6</f>
        <v>0</v>
      </c>
      <c r="AL6" s="35" t="e">
        <f>AK6/AD6</f>
        <v>#DIV/0!</v>
      </c>
    </row>
    <row r="7" spans="1:51" x14ac:dyDescent="0.2">
      <c r="A7" s="30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x14ac:dyDescent="0.2">
      <c r="A8" s="43" t="s">
        <v>135</v>
      </c>
      <c r="B8" s="44" t="s">
        <v>136</v>
      </c>
      <c r="C8" s="36"/>
      <c r="D8" s="36"/>
      <c r="E8" s="36"/>
      <c r="F8" s="36"/>
      <c r="G8" s="36"/>
      <c r="H8" s="36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x14ac:dyDescent="0.2">
      <c r="A9" s="45" t="s">
        <v>137</v>
      </c>
      <c r="B9" s="46" t="s">
        <v>138</v>
      </c>
      <c r="C9" s="37"/>
      <c r="D9" s="37"/>
      <c r="E9" s="37"/>
      <c r="F9" s="37"/>
      <c r="G9" s="37"/>
      <c r="H9" s="37"/>
      <c r="I9" s="38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</row>
    <row r="10" spans="1:51" x14ac:dyDescent="0.2">
      <c r="A10" s="43" t="s">
        <v>139</v>
      </c>
      <c r="B10" s="44" t="s">
        <v>182</v>
      </c>
      <c r="C10" s="37"/>
      <c r="D10" s="37"/>
      <c r="E10" s="37"/>
      <c r="F10" s="37"/>
      <c r="G10" s="37"/>
      <c r="H10" s="37"/>
      <c r="I10" s="38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</row>
    <row r="11" spans="1:51" x14ac:dyDescent="0.2">
      <c r="A11" s="43" t="s">
        <v>140</v>
      </c>
      <c r="B11" s="44" t="s">
        <v>181</v>
      </c>
      <c r="C11" s="37"/>
      <c r="D11" s="37"/>
      <c r="E11" s="37"/>
      <c r="F11" s="37"/>
      <c r="G11" s="37"/>
      <c r="H11" s="37"/>
      <c r="I11" s="3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</row>
    <row r="12" spans="1:51" x14ac:dyDescent="0.2">
      <c r="A12" s="43" t="s">
        <v>143</v>
      </c>
      <c r="B12" s="44" t="s">
        <v>144</v>
      </c>
      <c r="C12" s="37"/>
      <c r="D12" s="37"/>
      <c r="E12" s="37"/>
      <c r="F12" s="37"/>
      <c r="G12" s="37"/>
      <c r="H12" s="37"/>
      <c r="I12" s="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</row>
    <row r="13" spans="1:51" x14ac:dyDescent="0.2">
      <c r="A13" s="45" t="s">
        <v>141</v>
      </c>
      <c r="B13" s="44" t="s">
        <v>142</v>
      </c>
      <c r="C13" s="37"/>
      <c r="D13" s="37"/>
      <c r="E13" s="37"/>
      <c r="F13" s="37"/>
      <c r="G13" s="37"/>
      <c r="H13" s="37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</row>
    <row r="14" spans="1:51" x14ac:dyDescent="0.2">
      <c r="A14" s="45" t="s">
        <v>183</v>
      </c>
      <c r="B14" s="44" t="s">
        <v>184</v>
      </c>
      <c r="C14" s="37"/>
      <c r="D14" s="37"/>
      <c r="E14" s="37"/>
      <c r="F14" s="37"/>
      <c r="G14" s="37"/>
      <c r="H14" s="37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</row>
    <row r="15" spans="1:51" x14ac:dyDescent="0.2">
      <c r="A15" s="43" t="s">
        <v>201</v>
      </c>
      <c r="B15" s="46" t="s">
        <v>206</v>
      </c>
      <c r="C15" s="37"/>
      <c r="D15" s="37"/>
      <c r="E15" s="37"/>
      <c r="F15" s="37"/>
      <c r="G15" s="37"/>
      <c r="H15" s="37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</row>
    <row r="16" spans="1:51" x14ac:dyDescent="0.2">
      <c r="A16" s="43" t="s">
        <v>202</v>
      </c>
      <c r="B16" s="46" t="s">
        <v>225</v>
      </c>
      <c r="C16" s="37"/>
      <c r="D16" s="37"/>
      <c r="E16" s="37"/>
      <c r="F16" s="37"/>
      <c r="G16" s="37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</row>
    <row r="17" spans="1:51" x14ac:dyDescent="0.2">
      <c r="A17" s="43" t="s">
        <v>203</v>
      </c>
      <c r="B17" s="46" t="s">
        <v>226</v>
      </c>
      <c r="C17" s="37"/>
      <c r="D17" s="37"/>
      <c r="E17" s="37"/>
      <c r="F17" s="37"/>
      <c r="G17" s="37"/>
      <c r="H17" s="37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</row>
    <row r="18" spans="1:51" x14ac:dyDescent="0.2">
      <c r="A18" s="43" t="s">
        <v>221</v>
      </c>
      <c r="B18" s="46" t="s">
        <v>227</v>
      </c>
      <c r="C18" s="37"/>
      <c r="D18" s="37"/>
      <c r="E18" s="37"/>
      <c r="F18" s="37"/>
      <c r="G18" s="37"/>
      <c r="H18" s="37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</row>
    <row r="19" spans="1:51" x14ac:dyDescent="0.2">
      <c r="A19" s="43" t="s">
        <v>222</v>
      </c>
      <c r="B19" s="46" t="s">
        <v>228</v>
      </c>
      <c r="C19" s="37"/>
      <c r="D19" s="37"/>
      <c r="E19" s="37"/>
      <c r="F19" s="37"/>
      <c r="G19" s="37"/>
      <c r="H19" s="37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</row>
    <row r="20" spans="1:51" x14ac:dyDescent="0.2">
      <c r="A20" s="43" t="s">
        <v>223</v>
      </c>
      <c r="B20" s="46" t="s">
        <v>229</v>
      </c>
      <c r="C20" s="37"/>
      <c r="D20" s="37"/>
      <c r="E20" s="37"/>
      <c r="F20" s="37"/>
      <c r="G20" s="37"/>
      <c r="H20" s="37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</row>
    <row r="21" spans="1:51" x14ac:dyDescent="0.2">
      <c r="A21" s="43" t="s">
        <v>224</v>
      </c>
      <c r="B21" s="46" t="s">
        <v>230</v>
      </c>
      <c r="C21" s="37"/>
      <c r="D21" s="37"/>
      <c r="E21" s="37"/>
      <c r="F21" s="37"/>
      <c r="G21" s="37"/>
      <c r="H21" s="37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</row>
    <row r="22" spans="1:51" x14ac:dyDescent="0.2">
      <c r="A22" s="43" t="s">
        <v>219</v>
      </c>
      <c r="B22" s="46" t="s">
        <v>205</v>
      </c>
      <c r="C22" s="37"/>
      <c r="D22" s="37"/>
      <c r="E22" s="37"/>
      <c r="F22" s="37"/>
      <c r="G22" s="37"/>
      <c r="H22" s="37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</row>
    <row r="23" spans="1:51" x14ac:dyDescent="0.2">
      <c r="A23" s="43" t="s">
        <v>220</v>
      </c>
      <c r="B23" s="46" t="s">
        <v>204</v>
      </c>
      <c r="C23" s="37"/>
      <c r="D23" s="37"/>
      <c r="E23" s="37"/>
      <c r="F23" s="37"/>
      <c r="G23" s="37"/>
      <c r="H23" s="37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</row>
    <row r="24" spans="1:51" x14ac:dyDescent="0.2">
      <c r="A24" s="43" t="s">
        <v>145</v>
      </c>
      <c r="B24" s="46" t="s">
        <v>180</v>
      </c>
      <c r="C24" s="37"/>
      <c r="D24" s="37"/>
      <c r="E24" s="37"/>
      <c r="F24" s="37"/>
      <c r="G24" s="37"/>
      <c r="H24" s="37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</row>
    <row r="25" spans="1:51" x14ac:dyDescent="0.2">
      <c r="A25" s="43" t="s">
        <v>146</v>
      </c>
      <c r="B25" s="46" t="s">
        <v>179</v>
      </c>
      <c r="C25" s="37"/>
      <c r="D25" s="37"/>
      <c r="E25" s="37"/>
      <c r="F25" s="37"/>
      <c r="G25" s="37"/>
      <c r="H25" s="37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</row>
    <row r="26" spans="1:51" x14ac:dyDescent="0.2">
      <c r="A26" s="43" t="s">
        <v>147</v>
      </c>
      <c r="B26" s="46" t="s">
        <v>178</v>
      </c>
      <c r="C26" s="37"/>
      <c r="D26" s="37"/>
      <c r="E26" s="37"/>
      <c r="F26" s="37"/>
      <c r="G26" s="37"/>
      <c r="H26" s="37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51" x14ac:dyDescent="0.2">
      <c r="A27" s="43" t="s">
        <v>148</v>
      </c>
      <c r="B27" s="46" t="s">
        <v>177</v>
      </c>
      <c r="C27" s="37"/>
      <c r="D27" s="37"/>
      <c r="E27" s="37"/>
      <c r="F27" s="37"/>
      <c r="G27" s="37"/>
      <c r="H27" s="37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</row>
    <row r="28" spans="1:51" x14ac:dyDescent="0.2">
      <c r="A28" s="43" t="s">
        <v>149</v>
      </c>
      <c r="B28" s="46" t="s">
        <v>176</v>
      </c>
      <c r="C28" s="37"/>
      <c r="D28" s="37"/>
      <c r="E28" s="37"/>
      <c r="F28" s="37"/>
      <c r="G28" s="37"/>
      <c r="H28" s="37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</row>
    <row r="29" spans="1:51" x14ac:dyDescent="0.2">
      <c r="A29" s="43" t="s">
        <v>150</v>
      </c>
      <c r="B29" s="46" t="s">
        <v>175</v>
      </c>
      <c r="C29" s="37"/>
      <c r="D29" s="37"/>
      <c r="E29" s="37"/>
      <c r="F29" s="37"/>
      <c r="G29" s="37"/>
      <c r="H29" s="37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</row>
    <row r="30" spans="1:51" x14ac:dyDescent="0.2">
      <c r="A30" s="43" t="s">
        <v>151</v>
      </c>
      <c r="B30" s="46" t="s">
        <v>174</v>
      </c>
      <c r="C30" s="37"/>
      <c r="D30" s="37"/>
      <c r="E30" s="37"/>
      <c r="F30" s="37"/>
      <c r="G30" s="37"/>
      <c r="H30" s="37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</row>
    <row r="31" spans="1:51" x14ac:dyDescent="0.2">
      <c r="A31" s="43" t="s">
        <v>153</v>
      </c>
      <c r="B31" s="46" t="s">
        <v>173</v>
      </c>
      <c r="C31" s="37"/>
      <c r="D31" s="37"/>
      <c r="E31" s="37"/>
      <c r="F31" s="37"/>
      <c r="G31" s="37"/>
      <c r="H31" s="37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</row>
    <row r="32" spans="1:51" x14ac:dyDescent="0.2">
      <c r="A32" s="43" t="s">
        <v>152</v>
      </c>
      <c r="B32" s="46" t="s">
        <v>171</v>
      </c>
      <c r="C32" s="37"/>
      <c r="D32" s="37"/>
      <c r="E32" s="37"/>
      <c r="F32" s="37"/>
      <c r="G32" s="37"/>
      <c r="H32" s="37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</row>
    <row r="33" spans="1:51" x14ac:dyDescent="0.2">
      <c r="A33" s="43" t="s">
        <v>154</v>
      </c>
      <c r="B33" s="46" t="s">
        <v>172</v>
      </c>
      <c r="C33" s="37"/>
      <c r="D33" s="37"/>
      <c r="E33" s="37"/>
      <c r="F33" s="37"/>
      <c r="G33" s="37"/>
      <c r="H33" s="37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</row>
    <row r="34" spans="1:51" x14ac:dyDescent="0.2">
      <c r="A34" s="43" t="s">
        <v>155</v>
      </c>
      <c r="B34" s="46" t="s">
        <v>166</v>
      </c>
      <c r="C34" s="37"/>
      <c r="D34" s="37"/>
      <c r="E34" s="37"/>
      <c r="F34" s="37"/>
      <c r="G34" s="37"/>
      <c r="H34" s="37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</row>
    <row r="35" spans="1:51" x14ac:dyDescent="0.2">
      <c r="A35" s="43" t="s">
        <v>156</v>
      </c>
      <c r="B35" s="47" t="s">
        <v>164</v>
      </c>
      <c r="C35" s="37"/>
      <c r="D35" s="37"/>
      <c r="E35" s="37"/>
      <c r="F35" s="37"/>
      <c r="G35" s="37"/>
      <c r="H35" s="37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x14ac:dyDescent="0.2">
      <c r="A36" s="43" t="s">
        <v>157</v>
      </c>
      <c r="B36" s="46" t="s">
        <v>169</v>
      </c>
      <c r="C36" s="36"/>
      <c r="D36" s="36"/>
      <c r="E36" s="36"/>
      <c r="F36" s="36"/>
      <c r="G36" s="36"/>
      <c r="H36" s="36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</row>
    <row r="37" spans="1:51" x14ac:dyDescent="0.2">
      <c r="A37" s="43" t="s">
        <v>158</v>
      </c>
      <c r="B37" s="46" t="s">
        <v>170</v>
      </c>
      <c r="C37" s="37"/>
      <c r="D37" s="37"/>
      <c r="E37" s="37"/>
      <c r="F37" s="37"/>
      <c r="G37" s="37"/>
      <c r="H37" s="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x14ac:dyDescent="0.2">
      <c r="A38" s="43" t="s">
        <v>159</v>
      </c>
      <c r="B38" s="44" t="s">
        <v>168</v>
      </c>
      <c r="C38" s="36"/>
      <c r="D38" s="36"/>
      <c r="E38" s="36"/>
      <c r="F38" s="36"/>
      <c r="G38" s="36"/>
      <c r="H38" s="36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x14ac:dyDescent="0.2">
      <c r="A39" s="43" t="s">
        <v>160</v>
      </c>
      <c r="B39" s="47" t="s">
        <v>167</v>
      </c>
    </row>
    <row r="40" spans="1:51" x14ac:dyDescent="0.2">
      <c r="A40" s="43" t="s">
        <v>161</v>
      </c>
      <c r="B40" s="47" t="s">
        <v>165</v>
      </c>
    </row>
    <row r="41" spans="1:51" x14ac:dyDescent="0.2">
      <c r="A41" s="43" t="s">
        <v>187</v>
      </c>
      <c r="B41" s="47" t="s">
        <v>36</v>
      </c>
    </row>
    <row r="42" spans="1:51" x14ac:dyDescent="0.2">
      <c r="A42" s="43" t="s">
        <v>162</v>
      </c>
      <c r="B42" s="47" t="s">
        <v>188</v>
      </c>
    </row>
    <row r="43" spans="1:51" x14ac:dyDescent="0.2">
      <c r="A43" s="43" t="s">
        <v>163</v>
      </c>
      <c r="B43" s="47" t="s">
        <v>2</v>
      </c>
    </row>
    <row r="44" spans="1:51" x14ac:dyDescent="0.2">
      <c r="A44" s="43"/>
    </row>
    <row r="45" spans="1:51" x14ac:dyDescent="0.2">
      <c r="A45" s="43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/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Revocation</TermName>
          <TermId xmlns="http://schemas.microsoft.com/office/infopath/2007/PartnerControls">216f1523-989b-437a-9148-b6d42faa6368</TermId>
        </TermInfo>
      </Terms>
    </a9e5005df30c49b59c550e68528fb7bc>
    <g7bcb40ba23249a78edca7d43a67c1c9 xmlns="5d55e9dd-4cea-4593-8805-904a126b9efb">
      <Terms xmlns="http://schemas.microsoft.com/office/infopath/2007/PartnerControls"/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1147</Value>
      <Value>552</Value>
      <Value>58</Value>
      <Value>1092</Value>
      <Value>3</Value>
      <Value>206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X37KMNPMRHAR-1962041061-12418</_dlc_DocId>
    <_dlc_DocIdUrl xmlns="5d55e9dd-4cea-4593-8805-904a126b9efb">
      <Url>https://dochub/div/antidumpingcommission/businessfunctions/operations/steelproducts/reviewsrevocations/_layouts/15/DocIdRedir.aspx?ID=X37KMNPMRHAR-1962041061-12418</Url>
      <Description>X37KMNPMRHAR-1962041061-12418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Hollow structural sections</TermName>
          <TermId xmlns="http://schemas.microsoft.com/office/infopath/2007/PartnerControls">f6dce904-7f94-4a0c-af19-e4ad40630259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Korea</TermName>
          <TermId xmlns="http://schemas.microsoft.com/office/infopath/2007/PartnerControls">120cb801-694c-4c10-a31b-c3aa3d8aa4f8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567</DocHub_CaseNumb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0928508B3494FADD6F81036234106" ma:contentTypeVersion="61" ma:contentTypeDescription="Create a new document." ma:contentTypeScope="" ma:versionID="cffee25f515e6a066a202f0898e5a678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862209d1a0c49c2b50de57107f9ab748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E953425-2A14-4E33-9F6F-768DB46C2BAC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d55e9dd-4cea-4593-8805-904a126b9ef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578B42D-390A-4CE7-BE26-0270DFE72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Byrne, Samuel</dc:creator>
  <cp:lastModifiedBy>Byrne, Samuel</cp:lastModifiedBy>
  <cp:lastPrinted>2013-07-12T06:12:20Z</cp:lastPrinted>
  <dcterms:created xsi:type="dcterms:W3CDTF">2001-06-08T01:14:27Z</dcterms:created>
  <dcterms:modified xsi:type="dcterms:W3CDTF">2020-09-30T08:24:25Z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0x010100EFB0928508B3494FADD6F81036234106</vt:lpwstr>
  </property>
  <property fmtid="{D5CDD505-2E9C-101B-9397-08002B2CF9AE}" pid="3" name="_dlc_DocIdItemGuid">
    <vt:lpwstr>0bcf09bb-e889-4b1e-9847-000c929187f9</vt:lpwstr>
  </property>
  <property fmtid="{D5CDD505-2E9C-101B-9397-08002B2CF9AE}" pid="4" name="DocHub_Year">
    <vt:lpwstr/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>1147;#Revocation|216f1523-989b-437a-9148-b6d42faa6368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58;#Hollow structural sections|f6dce904-7f94-4a0c-af19-e4ad40630259</vt:lpwstr>
  </property>
  <property fmtid="{D5CDD505-2E9C-101B-9397-08002B2CF9AE}" pid="17" name="DocHub_Country">
    <vt:lpwstr>552;#Korea|120cb801-694c-4c10-a31b-c3aa3d8aa4f8</vt:lpwstr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