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steelproducts/anticircumvention/docs/"/>
    </mc:Choice>
  </mc:AlternateContent>
  <bookViews>
    <workbookView xWindow="-15" yWindow="-15" windowWidth="23685" windowHeight="11160" tabRatio="932" activeTab="9"/>
  </bookViews>
  <sheets>
    <sheet name="Income Statement" sheetId="1" r:id="rId1"/>
    <sheet name="Turnover" sheetId="2" r:id="rId2"/>
    <sheet name="Australian sales" sheetId="16" r:id="rId3"/>
    <sheet name="domestic sales" sheetId="17" r:id="rId4"/>
    <sheet name="Production" sheetId="8" r:id="rId5"/>
    <sheet name="Domestic CTMS 4.1" sheetId="7" r:id="rId6"/>
    <sheet name="Domestic CTMS 4.2" sheetId="13" r:id="rId7"/>
    <sheet name="Australian CTMS 5.1" sheetId="6" r:id="rId8"/>
    <sheet name="Australian CTMS 5.2" sheetId="14" r:id="rId9"/>
    <sheet name="Wire Purchases" sheetId="15" r:id="rId10"/>
  </sheets>
  <calcPr calcId="152511"/>
</workbook>
</file>

<file path=xl/calcChain.xml><?xml version="1.0" encoding="utf-8"?>
<calcChain xmlns="http://schemas.openxmlformats.org/spreadsheetml/2006/main">
  <c r="F12" i="7" l="1"/>
  <c r="F20" i="7" s="1"/>
  <c r="M20" i="1" l="1"/>
  <c r="L20" i="1"/>
  <c r="K20" i="1"/>
  <c r="L16" i="1"/>
  <c r="L21" i="1" s="1"/>
  <c r="L26" i="1" s="1"/>
  <c r="L28" i="1" s="1"/>
  <c r="K16" i="1"/>
  <c r="K21" i="1" s="1"/>
  <c r="K26" i="1" s="1"/>
  <c r="K28" i="1" s="1"/>
  <c r="M15" i="1"/>
  <c r="M16" i="1" s="1"/>
  <c r="M21" i="1" s="1"/>
  <c r="M26" i="1" s="1"/>
  <c r="M28" i="1" s="1"/>
  <c r="L15" i="1"/>
  <c r="K15" i="1"/>
  <c r="M9" i="1"/>
  <c r="L9" i="1"/>
  <c r="K9" i="1"/>
  <c r="D20" i="1" l="1"/>
  <c r="C20" i="1"/>
  <c r="B20" i="1"/>
  <c r="D15" i="1"/>
  <c r="C15" i="1"/>
  <c r="B15" i="1"/>
  <c r="D9" i="1"/>
  <c r="D16" i="1" s="1"/>
  <c r="D21" i="1" s="1"/>
  <c r="D26" i="1" s="1"/>
  <c r="D28" i="1" s="1"/>
  <c r="C9" i="1"/>
  <c r="C16" i="1" s="1"/>
  <c r="C21" i="1" s="1"/>
  <c r="C26" i="1" s="1"/>
  <c r="C28" i="1" s="1"/>
  <c r="B9" i="1"/>
  <c r="B16" i="1" s="1"/>
  <c r="B21" i="1" s="1"/>
  <c r="B26" i="1" s="1"/>
  <c r="B28" i="1" s="1"/>
  <c r="G20" i="1"/>
  <c r="F20" i="1"/>
  <c r="G15" i="1"/>
  <c r="F15" i="1"/>
  <c r="G9" i="1"/>
  <c r="G16" i="1" s="1"/>
  <c r="G21" i="1" s="1"/>
  <c r="G26" i="1" s="1"/>
  <c r="G28" i="1" s="1"/>
  <c r="F9" i="1"/>
  <c r="F16" i="1" s="1"/>
  <c r="F21" i="1" s="1"/>
  <c r="F26" i="1" s="1"/>
  <c r="F28" i="1" s="1"/>
  <c r="I20" i="1"/>
  <c r="I15" i="1"/>
  <c r="I9" i="1"/>
  <c r="I16" i="1" s="1"/>
  <c r="I21" i="1" s="1"/>
  <c r="I26" i="1" s="1"/>
  <c r="I28" i="1" s="1"/>
  <c r="E9" i="1" l="1"/>
  <c r="E20" i="14" l="1"/>
  <c r="C20" i="14"/>
  <c r="F12" i="14"/>
  <c r="F20" i="14" s="1"/>
  <c r="E12" i="14"/>
  <c r="D12" i="14"/>
  <c r="D20" i="14" s="1"/>
  <c r="C12" i="14"/>
  <c r="B12" i="14"/>
  <c r="B20" i="14" s="1"/>
  <c r="A1" i="14"/>
  <c r="E20" i="13"/>
  <c r="C20" i="13"/>
  <c r="F12" i="13"/>
  <c r="F20" i="13" s="1"/>
  <c r="E12" i="13"/>
  <c r="D12" i="13"/>
  <c r="D20" i="13" s="1"/>
  <c r="C12" i="13"/>
  <c r="B12" i="13"/>
  <c r="B20" i="13" s="1"/>
  <c r="A1" i="13"/>
  <c r="A1" i="6" l="1"/>
  <c r="A1" i="7"/>
  <c r="A1" i="8"/>
  <c r="A1" i="2"/>
  <c r="F12" i="6" l="1"/>
  <c r="F20" i="6" s="1"/>
  <c r="E12" i="7"/>
  <c r="E20" i="7" s="1"/>
  <c r="E12" i="6"/>
  <c r="E20" i="6" s="1"/>
  <c r="D12" i="6"/>
  <c r="D20" i="6" s="1"/>
  <c r="C12" i="6"/>
  <c r="C20" i="6" s="1"/>
  <c r="B12" i="6"/>
  <c r="B20" i="6" s="1"/>
  <c r="B12" i="7"/>
  <c r="B20" i="7" s="1"/>
  <c r="C12" i="7"/>
  <c r="C20" i="7" s="1"/>
  <c r="D12" i="7"/>
  <c r="D20" i="7" s="1"/>
  <c r="J9" i="1"/>
  <c r="J16" i="1" s="1"/>
  <c r="J15" i="1"/>
  <c r="J20" i="1"/>
  <c r="H9" i="1"/>
  <c r="H15" i="1"/>
  <c r="H16" i="1" s="1"/>
  <c r="H21" i="1" s="1"/>
  <c r="H26" i="1" s="1"/>
  <c r="H28" i="1" s="1"/>
  <c r="H20" i="1"/>
  <c r="E15" i="1"/>
  <c r="E16" i="1" s="1"/>
  <c r="E21" i="1" s="1"/>
  <c r="E26" i="1" s="1"/>
  <c r="E28" i="1" s="1"/>
  <c r="E20" i="1"/>
  <c r="J21" i="1" l="1"/>
  <c r="J26" i="1" s="1"/>
  <c r="J28" i="1" s="1"/>
</calcChain>
</file>

<file path=xl/sharedStrings.xml><?xml version="1.0" encoding="utf-8"?>
<sst xmlns="http://schemas.openxmlformats.org/spreadsheetml/2006/main" count="539" uniqueCount="270">
  <si>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</si>
  <si>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</si>
  <si>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</si>
  <si>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</si>
  <si>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</si>
  <si>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</si>
  <si>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</si>
  <si>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</si>
  <si>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</si>
  <si>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</si>
  <si>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</si>
  <si>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</si>
  <si>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</si>
  <si>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</si>
  <si>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</si>
  <si>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</si>
  <si>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Net sales (3) = (1-2)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</si>
  <si>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</si>
  <si>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</si>
  <si>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</si>
  <si>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</si>
  <si>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</si>
  <si>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</si>
  <si>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</si>
  <si>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</si>
  <si>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</si>
  <si>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</si>
  <si>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</si>
  <si>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</si>
  <si>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</si>
  <si>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</si>
  <si>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</si>
  <si>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</si>
  <si>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</si>
  <si>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</si>
  <si>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</si>
  <si>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</si>
  <si>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</si>
  <si>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</si>
  <si>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</si>
  <si>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</si>
  <si>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</si>
  <si>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</si>
  <si>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</si>
  <si>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</si>
  <si>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</si>
  <si>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</si>
  <si>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</si>
  <si>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</si>
  <si>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</si>
  <si>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</si>
  <si>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</si>
  <si>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</si>
  <si>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</si>
  <si>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</si>
  <si>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</si>
  <si>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</si>
  <si>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</si>
  <si>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</si>
  <si>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</si>
  <si>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</si>
  <si>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</si>
  <si>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</si>
  <si>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</si>
  <si>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</si>
  <si>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</si>
  <si>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</si>
  <si>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</si>
  <si>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</si>
  <si>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</si>
  <si>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</si>
  <si>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</si>
  <si>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</si>
  <si>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</si>
  <si>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</si>
  <si>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</si>
  <si>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</si>
  <si>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</si>
  <si>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</si>
  <si>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</si>
  <si>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 xml:space="preserve">table list each code and name.   </t>
  </si>
  <si>
    <t>Indicate the level of trade of your customer.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</si>
  <si>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</si>
  <si>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</si>
  <si>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</si>
  <si>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</si>
  <si>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</si>
  <si>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</si>
  <si>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</si>
  <si>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</si>
  <si>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</si>
  <si>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</si>
  <si>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</si>
  <si>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</si>
  <si>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</si>
  <si>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</si>
  <si>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</si>
  <si>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</si>
  <si>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</si>
  <si>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</si>
  <si>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</si>
  <si>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</si>
  <si>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</si>
  <si>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</si>
  <si>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</si>
  <si>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</si>
  <si>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</si>
  <si>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</si>
  <si>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</si>
  <si>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</si>
  <si>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</si>
  <si>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</si>
  <si>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</si>
  <si>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</si>
  <si>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</si>
  <si>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</si>
  <si>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</si>
  <si>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</si>
  <si>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Cost to make and sell</t>
  </si>
  <si>
    <t>Sales quantity</t>
  </si>
  <si>
    <t>Model/type exported to Australia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</si>
  <si>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</si>
  <si>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</si>
  <si>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</si>
  <si>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</si>
  <si>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</si>
  <si>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</si>
  <si>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</si>
  <si>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</si>
  <si>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</si>
  <si>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</si>
  <si>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</si>
  <si>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</si>
  <si>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</si>
  <si>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</si>
  <si>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</si>
  <si>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</si>
  <si>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</si>
  <si>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</si>
  <si>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</si>
  <si>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</si>
  <si>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</si>
  <si>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</si>
  <si>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</si>
  <si>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</si>
  <si>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</si>
  <si>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</si>
  <si>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</si>
  <si>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</si>
  <si>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</si>
  <si>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</si>
  <si>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</si>
  <si>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</si>
  <si>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</si>
  <si>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</si>
  <si>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</si>
  <si>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</si>
  <si>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</si>
  <si>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</si>
  <si>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</si>
  <si>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</si>
  <si>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</si>
  <si>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Discounts</t>
  </si>
  <si>
    <t>Other discounts</t>
  </si>
  <si>
    <t>Packing</t>
  </si>
  <si>
    <t>Inland transport</t>
  </si>
  <si>
    <t>Handling &amp; other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</si>
  <si>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</si>
  <si>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</si>
  <si>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</si>
  <si>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</si>
  <si>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</si>
  <si>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</si>
  <si>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</si>
  <si>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</si>
  <si>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</si>
  <si>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</si>
  <si>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</si>
  <si>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</si>
  <si>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</si>
  <si>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</si>
  <si>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</si>
  <si>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</si>
  <si>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</si>
  <si>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</si>
  <si>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</si>
  <si>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[28]</t>
  </si>
  <si>
    <t xml:space="preserve">[28]  </t>
  </si>
  <si>
    <t>COST TO MAKE AND SELL - THE GOODS EXPORTED TO AUSTRALIA (CLEAR FLOAT GLASS)</t>
  </si>
  <si>
    <t>COST TO MAKE AND SELL - THE CIRCUMVENTION GOODS (EDGE WORKED CFG) EXPORTED TO AUSTRALIA</t>
  </si>
  <si>
    <t>Turnover of the nearest business unit, for which financial statements are prepared, which includes the the goods reported at section C and D below.</t>
  </si>
  <si>
    <t>A</t>
  </si>
  <si>
    <t>B</t>
  </si>
  <si>
    <t>C</t>
  </si>
  <si>
    <t>D</t>
  </si>
  <si>
    <t>Circumvention Goods</t>
  </si>
  <si>
    <t>The goods</t>
  </si>
  <si>
    <t>1 January 2016 to 31 December 2016</t>
  </si>
  <si>
    <t>1 January 2015 to 31 December 2015</t>
  </si>
  <si>
    <t>1 January 2017 to 31 December 2017</t>
  </si>
  <si>
    <t>1 Apr 17 to 30 Jun 17 [4]</t>
  </si>
  <si>
    <t>1 Jul 17 to 30 Sep 17 [4]</t>
  </si>
  <si>
    <t>1 Oct 17 to 31 Dec 17 [4]</t>
  </si>
  <si>
    <t>Production Quantity</t>
  </si>
  <si>
    <t>1 January 2018 to 30 June 2018</t>
  </si>
  <si>
    <t>1 January 2018  to 30 June 2018</t>
  </si>
  <si>
    <t>Turnover of the goods subject to the original notice (8 strands and below)</t>
  </si>
  <si>
    <t>Turnover of the circumvention goods (9 strands and above)</t>
  </si>
  <si>
    <t>Wire PURCHASES</t>
  </si>
  <si>
    <t>Wire Material Code</t>
  </si>
  <si>
    <t>Date of purchase</t>
  </si>
  <si>
    <t>Supplier name</t>
  </si>
  <si>
    <t>Is the supplier a related party (Y / N)</t>
  </si>
  <si>
    <t>Domestic Purchase or Import?</t>
  </si>
  <si>
    <t>Supplier's Invoice No</t>
  </si>
  <si>
    <t>Grade of wire</t>
  </si>
  <si>
    <t>Theoretical Weight of Quantity Purchased (tonnes)</t>
  </si>
  <si>
    <t>Actual Weight of Quantity Purchased (tonnes)</t>
  </si>
  <si>
    <t xml:space="preserve">Currency  </t>
  </si>
  <si>
    <t>Price per Tonne</t>
  </si>
  <si>
    <t>Total Price</t>
  </si>
  <si>
    <t xml:space="preserve">Additional purchase costs (e.g.inland transport) </t>
  </si>
  <si>
    <t xml:space="preserve">[1]  </t>
  </si>
  <si>
    <t xml:space="preserve"> [2]  </t>
  </si>
  <si>
    <t xml:space="preserve"> [6]  </t>
  </si>
  <si>
    <t xml:space="preserve">Notes: </t>
  </si>
  <si>
    <t>The raw material code of the wire  in your accounting and/or MRP systems for this wire</t>
  </si>
  <si>
    <r>
      <t>Purchase date of wire. Please start list all wire purchases</t>
    </r>
    <r>
      <rPr>
        <b/>
        <sz val="10"/>
        <rFont val="Arial"/>
        <family val="2"/>
      </rPr>
      <t xml:space="preserve"> from 1/7/2015</t>
    </r>
  </si>
  <si>
    <t>Name of the supplier. If purchased from a distributor rather than the manufacturer, write the distributor's name.</t>
  </si>
  <si>
    <t>Indicate whether it was purchased locally or imported</t>
  </si>
  <si>
    <t>Indicate the supplier's invoice number. If your accounting system do not keep track of the suppliers invoice number, put your order number or a similar unique identifier from your accounting system</t>
  </si>
  <si>
    <t>Indicate the grade of the wire purchased. If more than one grades are bought in one order, separate wires with respect to their grades and thicknesses.</t>
  </si>
  <si>
    <t>The theoretical weight of wire purchased</t>
  </si>
  <si>
    <t>The actual weight of wire purchased</t>
  </si>
  <si>
    <t>The currency of the invoice</t>
  </si>
  <si>
    <t>Purchase price per tonne</t>
  </si>
  <si>
    <t>Total invoice price for the grade and thickness of wire</t>
  </si>
  <si>
    <t xml:space="preserve">Indicate the delivery terms i.e FIS, ex-Factory etc. </t>
  </si>
  <si>
    <t xml:space="preserve">Indicate any additional costs incurred with this purchase like inland delivery costs. If the costs are incurred for a group of products purchased, distribute the cost per line in a meaningful way like according tho their weight. </t>
  </si>
  <si>
    <t>Customer name - Mine Site</t>
  </si>
  <si>
    <t>Rope Application</t>
  </si>
  <si>
    <t>No of strands</t>
  </si>
  <si>
    <t>Rope Grade (load bearing rating)</t>
  </si>
  <si>
    <t>Sheath (Y or N)</t>
  </si>
  <si>
    <t>Model Diameter</t>
  </si>
  <si>
    <t>Model Length</t>
  </si>
  <si>
    <t>Rope End Attachment Type</t>
  </si>
  <si>
    <t>Rope End Attachment Cost</t>
  </si>
  <si>
    <t>Quarter</t>
  </si>
  <si>
    <t>Consignment Stock (Y/N)</t>
  </si>
  <si>
    <t>If Consignment sale - stock turn rate (days)</t>
  </si>
  <si>
    <t>Quantity</t>
  </si>
  <si>
    <t xml:space="preserve">Unit of quantity (eg. Kg)
</t>
  </si>
  <si>
    <t>Rebates</t>
  </si>
  <si>
    <t>Currency</t>
  </si>
  <si>
    <t>Commissions Paid</t>
  </si>
  <si>
    <t>Names of your customers and the mine site</t>
  </si>
  <si>
    <t>Rope application: drag, hoist, shovel etc. Model: No of strands, grade and type.</t>
  </si>
  <si>
    <t>Code used in your records for the model/grade/type identified.  Explain the product codes in your submission.</t>
  </si>
  <si>
    <t>Type of end attachment (N/A is no end attachment). Cost of rope end attachment.</t>
  </si>
  <si>
    <t>Quantity in units shown on the invoice.</t>
  </si>
  <si>
    <t>Comm</t>
  </si>
  <si>
    <t xml:space="preserve">Names of your customers and mine site.  </t>
  </si>
  <si>
    <t>DOMESTIC SALES SUMMARY: 1 JANUARY 2016 TO 30 JUNE 2018</t>
  </si>
  <si>
    <t>EXPORT SALES SUMMARY: 1 JANUARY 2016 TO 30 JUNE 2018</t>
  </si>
  <si>
    <t>1 Jan 18 to 31 Mar 18 [4]</t>
  </si>
  <si>
    <t>1 Apr 18 to 30 Jun 18 [4]</t>
  </si>
  <si>
    <t>COST TO MAKE AND SELL - DOMESTIC SALES OF THE GOODS (up to 8 strands)</t>
  </si>
  <si>
    <t>COST TO MAKE AND SELL - DOMESTIC SALES OF THE CIRCUMVENTION GOODS (9 strands or more)</t>
  </si>
  <si>
    <t>SCAW METALS - STEEL WIRE 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</si>
</sst>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9" xfId="0" applyNumberFormat="1" applyFont="1" applyBorder="1" applyAlignment="1">
      <alignment horizontal="center" vertical="top"/>
    </xf>
    <xf numFmtId="4" fontId="1" fillId="0" borderId="10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7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1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vertical="top"/>
    </xf>
    <xf numFmtId="0" fontId="5" fillId="2" borderId="11" xfId="0" applyFont="1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15" fontId="0" fillId="4" borderId="21" xfId="0" applyNumberFormat="1" applyFill="1" applyBorder="1"/>
    <xf numFmtId="0" fontId="0" fillId="4" borderId="23" xfId="0" applyFill="1" applyBorder="1"/>
    <xf numFmtId="0" fontId="0" fillId="4" borderId="24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4" fontId="1" fillId="0" borderId="14" xfId="0" applyNumberFormat="1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 vertical="top"/>
    </xf>
    <xf numFmtId="4" fontId="1" fillId="0" borderId="26" xfId="0" applyNumberFormat="1" applyFont="1" applyBorder="1" applyAlignment="1">
      <alignment horizontal="center" vertical="top"/>
    </xf>
    <xf numFmtId="0" fontId="0" fillId="0" borderId="0" xfId="0" applyBorder="1"/>
    <xf numFmtId="0" fontId="0" fillId="4" borderId="28" xfId="0" applyFill="1" applyBorder="1"/>
    <xf numFmtId="0" fontId="0" fillId="0" borderId="29" xfId="0" applyBorder="1"/>
    <xf numFmtId="0" fontId="0" fillId="4" borderId="30" xfId="0" applyFill="1" applyBorder="1"/>
    <xf numFmtId="15" fontId="0" fillId="4" borderId="30" xfId="0" applyNumberFormat="1" applyFill="1" applyBorder="1"/>
    <xf numFmtId="0" fontId="0" fillId="4" borderId="31" xfId="0" applyFill="1" applyBorder="1"/>
    <xf numFmtId="0" fontId="5" fillId="4" borderId="7" xfId="0" applyFont="1" applyFill="1" applyBorder="1" applyAlignment="1">
      <alignment vertical="center" wrapText="1"/>
    </xf>
    <xf numFmtId="0" fontId="0" fillId="4" borderId="11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4" fontId="1" fillId="0" borderId="17" xfId="0" applyNumberFormat="1" applyFont="1" applyBorder="1" applyAlignment="1">
      <alignment horizontal="center" vertical="top" wrapText="1"/>
    </xf>
    <xf numFmtId="4" fontId="1" fillId="0" borderId="25" xfId="0" applyNumberFormat="1" applyFont="1" applyBorder="1" applyAlignment="1">
      <alignment horizontal="center" vertical="top" wrapText="1"/>
    </xf>
    <xf numFmtId="4" fontId="1" fillId="0" borderId="18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/>
  </sheetViews>
  <sheetFormatPr defaultRowHeight="12.75" x14ac:dyDescent="0.2"/>
  <cols>
    <col min="1" max="1" width="35.7109375" customWidth="1"/>
    <col min="2" max="2" width="16.7109375" customWidth="1"/>
    <col min="3" max="3" width="14.7109375" customWidth="1"/>
    <col min="4" max="4" width="14.42578125" customWidth="1"/>
    <col min="5" max="6" width="12.7109375" style="28" customWidth="1"/>
    <col min="7" max="7" width="14.7109375" style="28" customWidth="1"/>
    <col min="8" max="8" width="16.42578125" style="28" customWidth="1"/>
    <col min="9" max="9" width="17.85546875" style="28" customWidth="1"/>
    <col min="10" max="10" width="15.7109375" style="28" customWidth="1"/>
    <col min="11" max="11" width="15.140625" customWidth="1"/>
    <col min="12" max="12" width="17.7109375" customWidth="1"/>
    <col min="13" max="13" width="16.5703125" customWidth="1"/>
    <col min="14" max="14" width="10.140625" bestFit="1" customWidth="1"/>
    <col min="23" max="23" width="10.140625" bestFit="1" customWidth="1"/>
  </cols>
  <sheetData>
    <row r="1" spans="1:14" s="18" customFormat="1" ht="18" x14ac:dyDescent="0.25">
      <c r="A1" s="17" t="s">
        <v>269</v>
      </c>
      <c r="B1" s="17"/>
      <c r="C1" s="17"/>
      <c r="D1" s="17"/>
      <c r="E1" s="22"/>
      <c r="F1" s="22"/>
      <c r="G1" s="22"/>
      <c r="H1" s="22"/>
      <c r="I1" s="22"/>
      <c r="J1" s="22"/>
    </row>
    <row r="2" spans="1:14" s="18" customFormat="1" ht="18" x14ac:dyDescent="0.25">
      <c r="E2" s="22"/>
      <c r="F2" s="22"/>
      <c r="G2" s="22"/>
      <c r="H2" s="22"/>
      <c r="I2" s="22"/>
      <c r="J2" s="22"/>
    </row>
    <row r="3" spans="1:14" s="18" customFormat="1" ht="18" x14ac:dyDescent="0.25">
      <c r="A3" s="19" t="s">
        <v>0</v>
      </c>
      <c r="B3" s="19"/>
      <c r="C3" s="19"/>
      <c r="D3" s="19"/>
      <c r="E3" s="22"/>
      <c r="F3" s="22"/>
      <c r="G3" s="22"/>
      <c r="H3" s="22"/>
      <c r="I3" s="22"/>
      <c r="J3" s="22"/>
    </row>
    <row r="4" spans="1:14" s="18" customFormat="1" ht="18.75" thickBot="1" x14ac:dyDescent="0.3">
      <c r="A4" s="19"/>
      <c r="B4" s="19"/>
      <c r="C4" s="19"/>
      <c r="D4" s="19"/>
      <c r="E4" s="22"/>
      <c r="F4" s="22"/>
      <c r="G4" s="22"/>
      <c r="H4" s="22"/>
      <c r="I4" s="22"/>
      <c r="J4" s="22"/>
    </row>
    <row r="5" spans="1:14" s="20" customFormat="1" ht="46.5" customHeight="1" x14ac:dyDescent="0.2">
      <c r="B5" s="96" t="s">
        <v>198</v>
      </c>
      <c r="C5" s="97"/>
      <c r="D5" s="98"/>
      <c r="E5" s="96" t="s">
        <v>197</v>
      </c>
      <c r="F5" s="97"/>
      <c r="G5" s="98"/>
      <c r="H5" s="96" t="s">
        <v>199</v>
      </c>
      <c r="I5" s="97"/>
      <c r="J5" s="98"/>
      <c r="K5" s="96" t="s">
        <v>204</v>
      </c>
      <c r="L5" s="97"/>
      <c r="M5" s="98"/>
    </row>
    <row r="6" spans="1:14" s="13" customFormat="1" ht="24" customHeight="1" x14ac:dyDescent="0.2">
      <c r="B6" s="23" t="s">
        <v>1</v>
      </c>
      <c r="C6" s="84" t="s">
        <v>196</v>
      </c>
      <c r="D6" s="55" t="s">
        <v>195</v>
      </c>
      <c r="E6" s="23" t="s">
        <v>1</v>
      </c>
      <c r="F6" s="84" t="s">
        <v>196</v>
      </c>
      <c r="G6" s="55" t="s">
        <v>195</v>
      </c>
      <c r="H6" s="23" t="s">
        <v>1</v>
      </c>
      <c r="I6" s="84" t="s">
        <v>196</v>
      </c>
      <c r="J6" s="55" t="s">
        <v>195</v>
      </c>
      <c r="K6" s="23" t="s">
        <v>1</v>
      </c>
      <c r="L6" s="84" t="s">
        <v>196</v>
      </c>
      <c r="M6" s="55" t="s">
        <v>195</v>
      </c>
    </row>
    <row r="7" spans="1:14" s="15" customFormat="1" x14ac:dyDescent="0.2">
      <c r="A7" s="14" t="s">
        <v>2</v>
      </c>
      <c r="B7" s="24"/>
      <c r="C7" s="85"/>
      <c r="D7" s="25"/>
      <c r="E7" s="24"/>
      <c r="F7" s="85"/>
      <c r="G7" s="25"/>
      <c r="H7" s="24"/>
      <c r="I7" s="85"/>
      <c r="J7" s="25"/>
      <c r="K7" s="24"/>
      <c r="L7" s="85"/>
      <c r="M7" s="25"/>
    </row>
    <row r="8" spans="1:14" s="15" customFormat="1" x14ac:dyDescent="0.2">
      <c r="A8" s="16" t="s">
        <v>3</v>
      </c>
      <c r="B8" s="24"/>
      <c r="C8" s="85"/>
      <c r="D8" s="25"/>
      <c r="E8" s="24"/>
      <c r="F8" s="85"/>
      <c r="G8" s="25"/>
      <c r="H8" s="24"/>
      <c r="I8" s="85"/>
      <c r="J8" s="25"/>
      <c r="K8" s="24"/>
      <c r="L8" s="85"/>
      <c r="M8" s="25"/>
    </row>
    <row r="9" spans="1:14" s="15" customFormat="1" x14ac:dyDescent="0.2">
      <c r="A9" s="14" t="s">
        <v>16</v>
      </c>
      <c r="B9" s="24">
        <f t="shared" ref="B9:J9" si="0">B7-B8</f>
        <v>0</v>
      </c>
      <c r="C9" s="85">
        <f t="shared" si="0"/>
        <v>0</v>
      </c>
      <c r="D9" s="25">
        <f t="shared" si="0"/>
        <v>0</v>
      </c>
      <c r="E9" s="24">
        <f t="shared" si="0"/>
        <v>0</v>
      </c>
      <c r="F9" s="85">
        <f t="shared" si="0"/>
        <v>0</v>
      </c>
      <c r="G9" s="25">
        <f t="shared" si="0"/>
        <v>0</v>
      </c>
      <c r="H9" s="24">
        <f t="shared" si="0"/>
        <v>0</v>
      </c>
      <c r="I9" s="85">
        <f t="shared" si="0"/>
        <v>0</v>
      </c>
      <c r="J9" s="25">
        <f t="shared" si="0"/>
        <v>0</v>
      </c>
      <c r="K9" s="24">
        <f t="shared" ref="K9:M9" si="1">K7-K8</f>
        <v>0</v>
      </c>
      <c r="L9" s="85">
        <f t="shared" si="1"/>
        <v>0</v>
      </c>
      <c r="M9" s="25">
        <f t="shared" si="1"/>
        <v>0</v>
      </c>
    </row>
    <row r="10" spans="1:14" s="15" customFormat="1" x14ac:dyDescent="0.2">
      <c r="A10" s="15" t="s">
        <v>4</v>
      </c>
      <c r="B10" s="24"/>
      <c r="C10" s="85"/>
      <c r="D10" s="25"/>
      <c r="E10" s="24"/>
      <c r="F10" s="85"/>
      <c r="G10" s="25"/>
      <c r="H10" s="24"/>
      <c r="I10" s="85"/>
      <c r="J10" s="25"/>
      <c r="K10" s="24"/>
      <c r="L10" s="85"/>
      <c r="M10" s="25"/>
    </row>
    <row r="11" spans="1:14" s="15" customFormat="1" x14ac:dyDescent="0.2">
      <c r="A11" s="15" t="s">
        <v>5</v>
      </c>
      <c r="B11" s="24"/>
      <c r="C11" s="85"/>
      <c r="D11" s="25"/>
      <c r="E11" s="24"/>
      <c r="F11" s="85"/>
      <c r="G11" s="25"/>
      <c r="H11" s="24"/>
      <c r="I11" s="85"/>
      <c r="J11" s="25"/>
      <c r="K11" s="24"/>
      <c r="L11" s="85"/>
      <c r="M11" s="25"/>
    </row>
    <row r="12" spans="1:14" s="15" customFormat="1" x14ac:dyDescent="0.2">
      <c r="A12" s="15" t="s">
        <v>6</v>
      </c>
      <c r="B12" s="24"/>
      <c r="C12" s="85"/>
      <c r="D12" s="25"/>
      <c r="E12" s="24"/>
      <c r="F12" s="85"/>
      <c r="G12" s="25"/>
      <c r="H12" s="24"/>
      <c r="I12" s="85"/>
      <c r="J12" s="25"/>
      <c r="K12" s="24"/>
      <c r="L12" s="85"/>
      <c r="M12" s="25"/>
    </row>
    <row r="13" spans="1:14" s="15" customFormat="1" x14ac:dyDescent="0.2">
      <c r="A13" s="15" t="s">
        <v>7</v>
      </c>
      <c r="B13" s="24"/>
      <c r="C13" s="85"/>
      <c r="D13" s="25"/>
      <c r="E13" s="24"/>
      <c r="F13" s="85"/>
      <c r="G13" s="25"/>
      <c r="H13" s="24"/>
      <c r="I13" s="85"/>
      <c r="J13" s="25"/>
      <c r="K13" s="24"/>
      <c r="L13" s="85"/>
      <c r="M13" s="25"/>
    </row>
    <row r="14" spans="1:14" s="15" customFormat="1" x14ac:dyDescent="0.2">
      <c r="A14" s="15" t="s">
        <v>8</v>
      </c>
      <c r="B14" s="24"/>
      <c r="C14" s="85"/>
      <c r="D14" s="25"/>
      <c r="E14" s="24"/>
      <c r="F14" s="85"/>
      <c r="G14" s="25"/>
      <c r="H14" s="24"/>
      <c r="I14" s="85"/>
      <c r="J14" s="25"/>
      <c r="K14" s="24"/>
      <c r="L14" s="85"/>
      <c r="M14" s="25"/>
      <c r="N14" s="56"/>
    </row>
    <row r="15" spans="1:14" s="15" customFormat="1" x14ac:dyDescent="0.2">
      <c r="A15" s="14" t="s">
        <v>9</v>
      </c>
      <c r="B15" s="24">
        <f t="shared" ref="B15:J15" si="2">SUM(B10:B14)</f>
        <v>0</v>
      </c>
      <c r="C15" s="85">
        <f t="shared" si="2"/>
        <v>0</v>
      </c>
      <c r="D15" s="25">
        <f t="shared" si="2"/>
        <v>0</v>
      </c>
      <c r="E15" s="24">
        <f t="shared" si="2"/>
        <v>0</v>
      </c>
      <c r="F15" s="85">
        <f t="shared" si="2"/>
        <v>0</v>
      </c>
      <c r="G15" s="25">
        <f t="shared" si="2"/>
        <v>0</v>
      </c>
      <c r="H15" s="24">
        <f t="shared" si="2"/>
        <v>0</v>
      </c>
      <c r="I15" s="85">
        <f t="shared" si="2"/>
        <v>0</v>
      </c>
      <c r="J15" s="25">
        <f t="shared" si="2"/>
        <v>0</v>
      </c>
      <c r="K15" s="24">
        <f t="shared" ref="K15:M15" si="3">SUM(K10:K14)</f>
        <v>0</v>
      </c>
      <c r="L15" s="85">
        <f t="shared" si="3"/>
        <v>0</v>
      </c>
      <c r="M15" s="25">
        <f t="shared" si="3"/>
        <v>0</v>
      </c>
      <c r="N15" s="56"/>
    </row>
    <row r="16" spans="1:14" s="15" customFormat="1" x14ac:dyDescent="0.2">
      <c r="A16" s="14" t="s">
        <v>10</v>
      </c>
      <c r="B16" s="24">
        <f t="shared" ref="B16:J16" si="4">B9-B15</f>
        <v>0</v>
      </c>
      <c r="C16" s="85">
        <f t="shared" si="4"/>
        <v>0</v>
      </c>
      <c r="D16" s="25">
        <f t="shared" si="4"/>
        <v>0</v>
      </c>
      <c r="E16" s="24">
        <f t="shared" si="4"/>
        <v>0</v>
      </c>
      <c r="F16" s="85">
        <f t="shared" si="4"/>
        <v>0</v>
      </c>
      <c r="G16" s="25">
        <f t="shared" si="4"/>
        <v>0</v>
      </c>
      <c r="H16" s="24">
        <f t="shared" si="4"/>
        <v>0</v>
      </c>
      <c r="I16" s="85">
        <f t="shared" si="4"/>
        <v>0</v>
      </c>
      <c r="J16" s="25">
        <f t="shared" si="4"/>
        <v>0</v>
      </c>
      <c r="K16" s="24">
        <f t="shared" ref="K16:M16" si="5">K9-K15</f>
        <v>0</v>
      </c>
      <c r="L16" s="85">
        <f t="shared" si="5"/>
        <v>0</v>
      </c>
      <c r="M16" s="25">
        <f t="shared" si="5"/>
        <v>0</v>
      </c>
    </row>
    <row r="17" spans="1:23" s="15" customFormat="1" x14ac:dyDescent="0.2">
      <c r="A17" s="15" t="s">
        <v>11</v>
      </c>
      <c r="B17" s="24"/>
      <c r="C17" s="85"/>
      <c r="D17" s="25"/>
      <c r="E17" s="24"/>
      <c r="F17" s="85"/>
      <c r="G17" s="25"/>
      <c r="H17" s="24"/>
      <c r="I17" s="85"/>
      <c r="J17" s="25"/>
      <c r="K17" s="24"/>
      <c r="L17" s="85"/>
      <c r="M17" s="25"/>
    </row>
    <row r="18" spans="1:23" s="15" customFormat="1" x14ac:dyDescent="0.2">
      <c r="A18" s="15" t="s">
        <v>12</v>
      </c>
      <c r="B18" s="24"/>
      <c r="C18" s="85"/>
      <c r="D18" s="25"/>
      <c r="E18" s="24"/>
      <c r="F18" s="85"/>
      <c r="G18" s="25"/>
      <c r="H18" s="24"/>
      <c r="I18" s="85"/>
      <c r="J18" s="25"/>
      <c r="K18" s="24"/>
      <c r="L18" s="85"/>
      <c r="M18" s="25"/>
    </row>
    <row r="19" spans="1:23" s="15" customFormat="1" x14ac:dyDescent="0.2">
      <c r="A19" s="15" t="s">
        <v>17</v>
      </c>
      <c r="B19" s="24"/>
      <c r="C19" s="85"/>
      <c r="D19" s="25"/>
      <c r="E19" s="24"/>
      <c r="F19" s="85"/>
      <c r="G19" s="25"/>
      <c r="H19" s="24"/>
      <c r="I19" s="85"/>
      <c r="J19" s="25"/>
      <c r="K19" s="24"/>
      <c r="L19" s="85"/>
      <c r="M19" s="25"/>
    </row>
    <row r="20" spans="1:23" s="15" customFormat="1" x14ac:dyDescent="0.2">
      <c r="A20" s="21" t="s">
        <v>18</v>
      </c>
      <c r="B20" s="24">
        <f t="shared" ref="B20:J20" si="6">SUM(B17:B19)</f>
        <v>0</v>
      </c>
      <c r="C20" s="85">
        <f t="shared" si="6"/>
        <v>0</v>
      </c>
      <c r="D20" s="25">
        <f t="shared" si="6"/>
        <v>0</v>
      </c>
      <c r="E20" s="24">
        <f t="shared" si="6"/>
        <v>0</v>
      </c>
      <c r="F20" s="85">
        <f t="shared" si="6"/>
        <v>0</v>
      </c>
      <c r="G20" s="25">
        <f t="shared" si="6"/>
        <v>0</v>
      </c>
      <c r="H20" s="24">
        <f t="shared" si="6"/>
        <v>0</v>
      </c>
      <c r="I20" s="85">
        <f t="shared" si="6"/>
        <v>0</v>
      </c>
      <c r="J20" s="25">
        <f t="shared" si="6"/>
        <v>0</v>
      </c>
      <c r="K20" s="24">
        <f t="shared" ref="K20:M20" si="7">SUM(K17:K19)</f>
        <v>0</v>
      </c>
      <c r="L20" s="85">
        <f t="shared" si="7"/>
        <v>0</v>
      </c>
      <c r="M20" s="25">
        <f t="shared" si="7"/>
        <v>0</v>
      </c>
    </row>
    <row r="21" spans="1:23" s="15" customFormat="1" ht="25.5" x14ac:dyDescent="0.2">
      <c r="A21" s="21" t="s">
        <v>19</v>
      </c>
      <c r="B21" s="24">
        <f t="shared" ref="B21:J21" si="8">B16-B20</f>
        <v>0</v>
      </c>
      <c r="C21" s="85">
        <f t="shared" si="8"/>
        <v>0</v>
      </c>
      <c r="D21" s="25">
        <f t="shared" si="8"/>
        <v>0</v>
      </c>
      <c r="E21" s="24">
        <f t="shared" si="8"/>
        <v>0</v>
      </c>
      <c r="F21" s="85">
        <f t="shared" si="8"/>
        <v>0</v>
      </c>
      <c r="G21" s="25">
        <f t="shared" si="8"/>
        <v>0</v>
      </c>
      <c r="H21" s="24">
        <f t="shared" si="8"/>
        <v>0</v>
      </c>
      <c r="I21" s="85">
        <f t="shared" si="8"/>
        <v>0</v>
      </c>
      <c r="J21" s="25">
        <f t="shared" si="8"/>
        <v>0</v>
      </c>
      <c r="K21" s="24">
        <f t="shared" ref="K21:M21" si="9">K16-K20</f>
        <v>0</v>
      </c>
      <c r="L21" s="85">
        <f t="shared" si="9"/>
        <v>0</v>
      </c>
      <c r="M21" s="25">
        <f t="shared" si="9"/>
        <v>0</v>
      </c>
    </row>
    <row r="22" spans="1:23" s="15" customFormat="1" x14ac:dyDescent="0.2">
      <c r="A22" s="16" t="s">
        <v>20</v>
      </c>
      <c r="B22" s="24"/>
      <c r="C22" s="85"/>
      <c r="D22" s="25"/>
      <c r="E22" s="24"/>
      <c r="F22" s="85"/>
      <c r="G22" s="25"/>
      <c r="H22" s="24"/>
      <c r="I22" s="85"/>
      <c r="J22" s="25"/>
      <c r="K22" s="24"/>
      <c r="L22" s="85"/>
      <c r="M22" s="25"/>
    </row>
    <row r="23" spans="1:23" s="15" customFormat="1" x14ac:dyDescent="0.2">
      <c r="A23" s="16" t="s">
        <v>26</v>
      </c>
      <c r="B23" s="24"/>
      <c r="C23" s="85"/>
      <c r="D23" s="25"/>
      <c r="E23" s="24"/>
      <c r="F23" s="85"/>
      <c r="G23" s="25"/>
      <c r="H23" s="24"/>
      <c r="I23" s="85"/>
      <c r="J23" s="25"/>
      <c r="K23" s="24"/>
      <c r="L23" s="85"/>
      <c r="M23" s="25"/>
    </row>
    <row r="24" spans="1:23" s="15" customFormat="1" ht="25.5" x14ac:dyDescent="0.2">
      <c r="A24" s="16" t="s">
        <v>21</v>
      </c>
      <c r="B24" s="24"/>
      <c r="C24" s="85"/>
      <c r="D24" s="25"/>
      <c r="E24" s="24"/>
      <c r="F24" s="85"/>
      <c r="G24" s="25"/>
      <c r="H24" s="24"/>
      <c r="I24" s="85"/>
      <c r="J24" s="25"/>
      <c r="K24" s="24"/>
      <c r="L24" s="85"/>
      <c r="M24" s="25"/>
      <c r="W24" s="56"/>
    </row>
    <row r="25" spans="1:23" s="15" customFormat="1" ht="25.5" x14ac:dyDescent="0.2">
      <c r="A25" s="16" t="s">
        <v>22</v>
      </c>
      <c r="B25" s="24"/>
      <c r="C25" s="85"/>
      <c r="D25" s="25"/>
      <c r="E25" s="24"/>
      <c r="F25" s="85"/>
      <c r="G25" s="25"/>
      <c r="H25" s="24"/>
      <c r="I25" s="85"/>
      <c r="J25" s="25"/>
      <c r="K25" s="24"/>
      <c r="L25" s="85"/>
      <c r="M25" s="25"/>
    </row>
    <row r="26" spans="1:23" s="15" customFormat="1" ht="25.5" x14ac:dyDescent="0.2">
      <c r="A26" s="21" t="s">
        <v>25</v>
      </c>
      <c r="B26" s="24">
        <f t="shared" ref="B26:J26" si="10">SUM(B21:B25)</f>
        <v>0</v>
      </c>
      <c r="C26" s="85">
        <f t="shared" si="10"/>
        <v>0</v>
      </c>
      <c r="D26" s="25">
        <f t="shared" si="10"/>
        <v>0</v>
      </c>
      <c r="E26" s="24">
        <f t="shared" si="10"/>
        <v>0</v>
      </c>
      <c r="F26" s="85">
        <f t="shared" si="10"/>
        <v>0</v>
      </c>
      <c r="G26" s="25">
        <f t="shared" si="10"/>
        <v>0</v>
      </c>
      <c r="H26" s="24">
        <f t="shared" si="10"/>
        <v>0</v>
      </c>
      <c r="I26" s="85">
        <f t="shared" si="10"/>
        <v>0</v>
      </c>
      <c r="J26" s="25">
        <f t="shared" si="10"/>
        <v>0</v>
      </c>
      <c r="K26" s="24">
        <f t="shared" ref="K26:M26" si="11">SUM(K21:K25)</f>
        <v>0</v>
      </c>
      <c r="L26" s="85">
        <f t="shared" si="11"/>
        <v>0</v>
      </c>
      <c r="M26" s="25">
        <f t="shared" si="11"/>
        <v>0</v>
      </c>
      <c r="W26" s="56"/>
    </row>
    <row r="27" spans="1:23" s="15" customFormat="1" ht="13.5" thickBot="1" x14ac:dyDescent="0.25">
      <c r="A27" s="15" t="s">
        <v>23</v>
      </c>
      <c r="B27" s="24"/>
      <c r="C27" s="85"/>
      <c r="D27" s="25"/>
      <c r="E27" s="24"/>
      <c r="F27" s="85"/>
      <c r="G27" s="25"/>
      <c r="H27" s="24"/>
      <c r="I27" s="85"/>
      <c r="J27" s="25"/>
      <c r="K27" s="24"/>
      <c r="L27" s="85"/>
      <c r="M27" s="25"/>
    </row>
    <row r="28" spans="1:23" s="15" customFormat="1" ht="13.5" thickBot="1" x14ac:dyDescent="0.25">
      <c r="A28" s="14" t="s">
        <v>24</v>
      </c>
      <c r="B28" s="26">
        <f t="shared" ref="B28:J28" si="12">B26-B27</f>
        <v>0</v>
      </c>
      <c r="C28" s="86">
        <f t="shared" si="12"/>
        <v>0</v>
      </c>
      <c r="D28" s="27">
        <f t="shared" si="12"/>
        <v>0</v>
      </c>
      <c r="E28" s="26">
        <f t="shared" si="12"/>
        <v>0</v>
      </c>
      <c r="F28" s="86">
        <f t="shared" si="12"/>
        <v>0</v>
      </c>
      <c r="G28" s="27">
        <f t="shared" si="12"/>
        <v>0</v>
      </c>
      <c r="H28" s="26">
        <f t="shared" si="12"/>
        <v>0</v>
      </c>
      <c r="I28" s="86">
        <f t="shared" si="12"/>
        <v>0</v>
      </c>
      <c r="J28" s="27">
        <f t="shared" si="12"/>
        <v>0</v>
      </c>
      <c r="K28" s="26">
        <f t="shared" ref="K28:M28" si="13">K26-K27</f>
        <v>0</v>
      </c>
      <c r="L28" s="86">
        <f t="shared" si="13"/>
        <v>0</v>
      </c>
      <c r="M28" s="27">
        <f t="shared" si="13"/>
        <v>0</v>
      </c>
    </row>
  </sheetData>
  <mergeCells count="4">
    <mergeCell ref="E5:G5"/>
    <mergeCell ref="H5:J5"/>
    <mergeCell ref="B5:D5"/>
    <mergeCell ref="K5:M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B20" sqref="B20"/>
    </sheetView>
  </sheetViews>
  <sheetFormatPr defaultRowHeight="12.75" x14ac:dyDescent="0.2"/>
  <cols>
    <col min="1" max="1" width="7.7109375" customWidth="1"/>
    <col min="2" max="2" width="50.5703125" customWidth="1"/>
    <col min="3" max="3" width="23.42578125" customWidth="1"/>
    <col min="4" max="4" width="21.28515625" customWidth="1"/>
    <col min="5" max="5" width="17" customWidth="1"/>
    <col min="6" max="10" width="20.42578125" customWidth="1"/>
  </cols>
  <sheetData>
    <row r="1" spans="1:10" s="18" customFormat="1" ht="18" x14ac:dyDescent="0.25">
      <c r="A1" s="17" t="str">
        <f>'Income Statement'!$A$1</f>
        <v>SCAW METALS - STEEL WIRE ROPE</v>
      </c>
      <c r="B1" s="22"/>
      <c r="C1" s="22"/>
      <c r="D1" s="22"/>
      <c r="E1" s="22"/>
      <c r="F1" s="22"/>
      <c r="G1" s="22"/>
    </row>
    <row r="2" spans="1:10" s="18" customFormat="1" ht="18" x14ac:dyDescent="0.25">
      <c r="B2" s="22"/>
      <c r="C2" s="22"/>
      <c r="D2" s="22"/>
      <c r="E2" s="22"/>
      <c r="F2" s="22"/>
      <c r="G2" s="22"/>
    </row>
    <row r="3" spans="1:10" s="18" customFormat="1" ht="18" x14ac:dyDescent="0.25">
      <c r="A3" s="19" t="s">
        <v>30</v>
      </c>
    </row>
    <row r="4" spans="1:10" s="18" customFormat="1" ht="18.75" thickBot="1" x14ac:dyDescent="0.3">
      <c r="A4" s="19"/>
    </row>
    <row r="5" spans="1:10" s="20" customFormat="1" ht="13.5" customHeight="1" thickBot="1" x14ac:dyDescent="0.25">
      <c r="C5" s="96" t="s">
        <v>198</v>
      </c>
      <c r="D5" s="98"/>
      <c r="E5" s="96" t="s">
        <v>197</v>
      </c>
      <c r="F5" s="98"/>
      <c r="G5" s="96" t="s">
        <v>199</v>
      </c>
      <c r="H5" s="98"/>
      <c r="I5" s="96" t="s">
        <v>205</v>
      </c>
      <c r="J5" s="98"/>
    </row>
    <row r="6" spans="1:10" s="4" customFormat="1" ht="13.5" thickBot="1" x14ac:dyDescent="0.25">
      <c r="A6" s="64"/>
      <c r="B6" s="11"/>
      <c r="C6" s="5" t="s">
        <v>13</v>
      </c>
      <c r="D6" s="6" t="s">
        <v>14</v>
      </c>
      <c r="E6" s="5" t="s">
        <v>13</v>
      </c>
      <c r="F6" s="6" t="s">
        <v>14</v>
      </c>
      <c r="G6" s="5" t="s">
        <v>13</v>
      </c>
      <c r="H6" s="6" t="s">
        <v>14</v>
      </c>
      <c r="I6" s="5" t="s">
        <v>13</v>
      </c>
      <c r="J6" s="6" t="s">
        <v>14</v>
      </c>
    </row>
    <row r="7" spans="1:10" x14ac:dyDescent="0.2">
      <c r="A7" s="102" t="s">
        <v>191</v>
      </c>
      <c r="B7" s="63" t="s">
        <v>15</v>
      </c>
      <c r="C7" s="89"/>
      <c r="D7" s="8"/>
      <c r="E7" s="7"/>
      <c r="F7" s="8"/>
      <c r="G7" s="7"/>
      <c r="H7" s="8"/>
      <c r="I7" s="7"/>
      <c r="J7" s="8"/>
    </row>
    <row r="8" spans="1:10" x14ac:dyDescent="0.2">
      <c r="A8" s="103"/>
      <c r="B8" s="29" t="s">
        <v>27</v>
      </c>
      <c r="C8" s="87"/>
      <c r="D8" s="10"/>
      <c r="E8" s="9"/>
      <c r="F8" s="10"/>
      <c r="G8" s="9"/>
      <c r="H8" s="10"/>
      <c r="I8" s="9"/>
      <c r="J8" s="10"/>
    </row>
    <row r="9" spans="1:10" x14ac:dyDescent="0.2">
      <c r="A9" s="103"/>
      <c r="B9" s="29" t="s">
        <v>28</v>
      </c>
      <c r="C9" s="87"/>
      <c r="D9" s="10"/>
      <c r="E9" s="9"/>
      <c r="F9" s="10"/>
      <c r="G9" s="9"/>
      <c r="H9" s="10"/>
      <c r="I9" s="9"/>
      <c r="J9" s="10"/>
    </row>
    <row r="10" spans="1:10" ht="13.5" thickBot="1" x14ac:dyDescent="0.25">
      <c r="A10" s="104"/>
      <c r="B10" s="30" t="s">
        <v>29</v>
      </c>
      <c r="C10" s="87"/>
      <c r="D10" s="10"/>
      <c r="E10" s="9"/>
      <c r="F10" s="10"/>
      <c r="G10" s="9"/>
      <c r="H10" s="10"/>
      <c r="I10" s="9"/>
      <c r="J10" s="10"/>
    </row>
    <row r="11" spans="1:10" ht="38.25" x14ac:dyDescent="0.2">
      <c r="A11" s="102" t="s">
        <v>192</v>
      </c>
      <c r="B11" s="93" t="s">
        <v>190</v>
      </c>
      <c r="C11" s="88"/>
      <c r="D11" s="66"/>
      <c r="E11" s="65"/>
      <c r="F11" s="66"/>
      <c r="G11" s="65"/>
      <c r="H11" s="66"/>
      <c r="I11" s="65"/>
      <c r="J11" s="66"/>
    </row>
    <row r="12" spans="1:10" x14ac:dyDescent="0.2">
      <c r="A12" s="103"/>
      <c r="B12" s="94" t="s">
        <v>27</v>
      </c>
      <c r="C12" s="90"/>
      <c r="D12" s="68"/>
      <c r="E12" s="67"/>
      <c r="F12" s="68"/>
      <c r="G12" s="67"/>
      <c r="H12" s="68"/>
      <c r="I12" s="67"/>
      <c r="J12" s="68"/>
    </row>
    <row r="13" spans="1:10" x14ac:dyDescent="0.2">
      <c r="A13" s="103"/>
      <c r="B13" s="94" t="s">
        <v>28</v>
      </c>
      <c r="C13" s="91"/>
      <c r="D13" s="68"/>
      <c r="E13" s="69"/>
      <c r="F13" s="68"/>
      <c r="G13" s="67"/>
      <c r="H13" s="68"/>
      <c r="I13" s="67"/>
      <c r="J13" s="68"/>
    </row>
    <row r="14" spans="1:10" ht="13.5" thickBot="1" x14ac:dyDescent="0.25">
      <c r="A14" s="104"/>
      <c r="B14" s="95" t="s">
        <v>29</v>
      </c>
      <c r="C14" s="92"/>
      <c r="D14" s="71"/>
      <c r="E14" s="70"/>
      <c r="F14" s="71"/>
      <c r="G14" s="70"/>
      <c r="H14" s="71"/>
      <c r="I14" s="70"/>
      <c r="J14" s="71"/>
    </row>
    <row r="15" spans="1:10" ht="25.5" x14ac:dyDescent="0.2">
      <c r="A15" s="99" t="s">
        <v>193</v>
      </c>
      <c r="B15" s="60" t="s">
        <v>206</v>
      </c>
      <c r="C15" s="72"/>
      <c r="D15" s="73"/>
      <c r="E15" s="72"/>
      <c r="F15" s="73"/>
      <c r="G15" s="72"/>
      <c r="H15" s="73"/>
      <c r="I15" s="72"/>
      <c r="J15" s="73"/>
    </row>
    <row r="16" spans="1:10" x14ac:dyDescent="0.2">
      <c r="A16" s="100"/>
      <c r="B16" s="61" t="s">
        <v>27</v>
      </c>
      <c r="C16" s="74"/>
      <c r="D16" s="75"/>
      <c r="E16" s="74"/>
      <c r="F16" s="75"/>
      <c r="G16" s="74"/>
      <c r="H16" s="75"/>
      <c r="I16" s="74"/>
      <c r="J16" s="75"/>
    </row>
    <row r="17" spans="1:10" x14ac:dyDescent="0.2">
      <c r="A17" s="100"/>
      <c r="B17" s="61" t="s">
        <v>28</v>
      </c>
      <c r="C17" s="74"/>
      <c r="D17" s="75"/>
      <c r="E17" s="74"/>
      <c r="F17" s="75"/>
      <c r="G17" s="74"/>
      <c r="H17" s="75"/>
      <c r="I17" s="74"/>
      <c r="J17" s="75"/>
    </row>
    <row r="18" spans="1:10" ht="13.5" thickBot="1" x14ac:dyDescent="0.25">
      <c r="A18" s="101"/>
      <c r="B18" s="62" t="s">
        <v>29</v>
      </c>
      <c r="C18" s="76"/>
      <c r="D18" s="77"/>
      <c r="E18" s="76"/>
      <c r="F18" s="77"/>
      <c r="G18" s="76"/>
      <c r="H18" s="77"/>
      <c r="I18" s="76"/>
      <c r="J18" s="77"/>
    </row>
    <row r="19" spans="1:10" x14ac:dyDescent="0.2">
      <c r="A19" s="99" t="s">
        <v>194</v>
      </c>
      <c r="B19" s="57" t="s">
        <v>207</v>
      </c>
      <c r="C19" s="78"/>
      <c r="D19" s="79"/>
      <c r="E19" s="78"/>
      <c r="F19" s="79"/>
      <c r="G19" s="78"/>
      <c r="H19" s="79"/>
      <c r="I19" s="78"/>
      <c r="J19" s="79"/>
    </row>
    <row r="20" spans="1:10" x14ac:dyDescent="0.2">
      <c r="A20" s="100"/>
      <c r="B20" s="58" t="s">
        <v>27</v>
      </c>
      <c r="C20" s="80"/>
      <c r="D20" s="81"/>
      <c r="E20" s="80"/>
      <c r="F20" s="81"/>
      <c r="G20" s="80"/>
      <c r="H20" s="81"/>
      <c r="I20" s="80"/>
      <c r="J20" s="81"/>
    </row>
    <row r="21" spans="1:10" x14ac:dyDescent="0.2">
      <c r="A21" s="100"/>
      <c r="B21" s="58" t="s">
        <v>28</v>
      </c>
      <c r="C21" s="80"/>
      <c r="D21" s="81"/>
      <c r="E21" s="80"/>
      <c r="F21" s="81"/>
      <c r="G21" s="80"/>
      <c r="H21" s="81"/>
      <c r="I21" s="80"/>
      <c r="J21" s="81"/>
    </row>
    <row r="22" spans="1:10" ht="13.5" thickBot="1" x14ac:dyDescent="0.25">
      <c r="A22" s="101"/>
      <c r="B22" s="59" t="s">
        <v>29</v>
      </c>
      <c r="C22" s="82"/>
      <c r="D22" s="83"/>
      <c r="E22" s="82"/>
      <c r="F22" s="83"/>
      <c r="G22" s="82"/>
      <c r="H22" s="83"/>
      <c r="I22" s="82"/>
      <c r="J22" s="83"/>
    </row>
  </sheetData>
  <mergeCells count="8">
    <mergeCell ref="I5:J5"/>
    <mergeCell ref="E5:F5"/>
    <mergeCell ref="G5:H5"/>
    <mergeCell ref="A15:A18"/>
    <mergeCell ref="A19:A22"/>
    <mergeCell ref="A11:A14"/>
    <mergeCell ref="A7:A10"/>
    <mergeCell ref="C5:D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showZeros="0" zoomScaleNormal="100" workbookViewId="0"/>
  </sheetViews>
  <sheetFormatPr defaultRowHeight="12.75" x14ac:dyDescent="0.2"/>
  <cols>
    <col min="1" max="1" width="20.7109375" style="36" customWidth="1"/>
    <col min="2" max="2" width="10.7109375" customWidth="1"/>
    <col min="3" max="3" width="12" customWidth="1"/>
    <col min="4" max="6" width="14.28515625" customWidth="1"/>
    <col min="7" max="7" width="11.7109375" customWidth="1"/>
    <col min="8" max="9" width="10.7109375" customWidth="1"/>
    <col min="10" max="10" width="14.5703125" customWidth="1"/>
    <col min="11" max="11" width="13.5703125" customWidth="1"/>
    <col min="12" max="14" width="10.7109375" customWidth="1"/>
    <col min="15" max="15" width="9.5703125" customWidth="1"/>
    <col min="16" max="18" width="10.7109375" customWidth="1"/>
    <col min="19" max="19" width="14.42578125" customWidth="1"/>
    <col min="20" max="20" width="16.140625" customWidth="1"/>
    <col min="21" max="33" width="10.7109375" customWidth="1"/>
    <col min="35" max="35" width="10.7109375" customWidth="1"/>
    <col min="36" max="36" width="10" customWidth="1"/>
    <col min="37" max="37" width="12.85546875" customWidth="1"/>
  </cols>
  <sheetData>
    <row r="1" spans="1:40" s="18" customFormat="1" ht="18" x14ac:dyDescent="0.25">
      <c r="A1" s="17" t="s">
        <v>269</v>
      </c>
    </row>
    <row r="2" spans="1:40" s="18" customFormat="1" ht="18" x14ac:dyDescent="0.25">
      <c r="A2" s="32"/>
      <c r="B2" s="22"/>
      <c r="C2" s="22"/>
      <c r="D2" s="22"/>
      <c r="E2" s="22"/>
      <c r="F2" s="22"/>
      <c r="G2" s="22"/>
    </row>
    <row r="3" spans="1:40" s="18" customFormat="1" ht="18" x14ac:dyDescent="0.25">
      <c r="A3" s="33" t="s">
        <v>264</v>
      </c>
    </row>
    <row r="4" spans="1:40" s="18" customFormat="1" ht="18" x14ac:dyDescent="0.25">
      <c r="A4" s="33"/>
    </row>
    <row r="5" spans="1:40" s="20" customFormat="1" ht="39.75" customHeight="1" x14ac:dyDescent="0.2">
      <c r="A5" s="34" t="s">
        <v>239</v>
      </c>
      <c r="B5" s="31" t="s">
        <v>167</v>
      </c>
      <c r="C5" s="31" t="s">
        <v>240</v>
      </c>
      <c r="D5" s="31" t="s">
        <v>241</v>
      </c>
      <c r="E5" s="31" t="s">
        <v>242</v>
      </c>
      <c r="F5" s="31" t="s">
        <v>243</v>
      </c>
      <c r="G5" s="31" t="s">
        <v>168</v>
      </c>
      <c r="H5" s="31" t="s">
        <v>244</v>
      </c>
      <c r="I5" s="31" t="s">
        <v>245</v>
      </c>
      <c r="J5" s="31" t="s">
        <v>246</v>
      </c>
      <c r="K5" s="31" t="s">
        <v>247</v>
      </c>
      <c r="L5" s="31" t="s">
        <v>169</v>
      </c>
      <c r="M5" s="31" t="s">
        <v>170</v>
      </c>
      <c r="N5" s="31" t="s">
        <v>171</v>
      </c>
      <c r="O5" s="31" t="s">
        <v>248</v>
      </c>
      <c r="P5" s="31" t="s">
        <v>172</v>
      </c>
      <c r="Q5" s="31" t="s">
        <v>173</v>
      </c>
      <c r="R5" s="31" t="s">
        <v>174</v>
      </c>
      <c r="S5" s="31" t="s">
        <v>249</v>
      </c>
      <c r="T5" s="31" t="s">
        <v>250</v>
      </c>
      <c r="U5" s="31" t="s">
        <v>251</v>
      </c>
      <c r="V5" s="31" t="s">
        <v>252</v>
      </c>
      <c r="W5" s="31" t="s">
        <v>175</v>
      </c>
      <c r="X5" s="31" t="s">
        <v>162</v>
      </c>
      <c r="Y5" s="31" t="s">
        <v>253</v>
      </c>
      <c r="Z5" s="31" t="s">
        <v>176</v>
      </c>
      <c r="AA5" s="31" t="s">
        <v>254</v>
      </c>
      <c r="AB5" s="31" t="s">
        <v>177</v>
      </c>
      <c r="AC5" s="31" t="s">
        <v>178</v>
      </c>
      <c r="AD5" s="31" t="s">
        <v>163</v>
      </c>
      <c r="AE5" s="31" t="s">
        <v>179</v>
      </c>
      <c r="AF5" s="31" t="s">
        <v>180</v>
      </c>
      <c r="AG5" s="31" t="s">
        <v>181</v>
      </c>
      <c r="AH5" s="31" t="s">
        <v>164</v>
      </c>
      <c r="AI5" s="31" t="s">
        <v>165</v>
      </c>
      <c r="AJ5" s="31" t="s">
        <v>166</v>
      </c>
      <c r="AK5" s="31" t="s">
        <v>182</v>
      </c>
      <c r="AL5" s="31" t="s">
        <v>183</v>
      </c>
      <c r="AM5" s="31" t="s">
        <v>255</v>
      </c>
      <c r="AN5" s="31" t="s">
        <v>184</v>
      </c>
    </row>
    <row r="6" spans="1:40" s="54" customFormat="1" x14ac:dyDescent="0.2">
      <c r="A6" s="54" t="s">
        <v>136</v>
      </c>
      <c r="B6" s="54" t="s">
        <v>137</v>
      </c>
      <c r="C6" s="54" t="s">
        <v>135</v>
      </c>
      <c r="G6" s="54" t="s">
        <v>138</v>
      </c>
      <c r="J6" s="54" t="s">
        <v>139</v>
      </c>
      <c r="K6" s="54" t="s">
        <v>139</v>
      </c>
      <c r="N6" s="54" t="s">
        <v>140</v>
      </c>
      <c r="P6" s="54" t="s">
        <v>141</v>
      </c>
      <c r="Q6" s="54" t="s">
        <v>142</v>
      </c>
      <c r="R6" s="54" t="s">
        <v>143</v>
      </c>
      <c r="V6" s="54" t="s">
        <v>144</v>
      </c>
      <c r="W6" s="54" t="s">
        <v>145</v>
      </c>
      <c r="X6" s="54" t="s">
        <v>146</v>
      </c>
      <c r="Y6" s="54" t="s">
        <v>147</v>
      </c>
      <c r="Z6" s="54" t="s">
        <v>148</v>
      </c>
      <c r="AA6" s="54" t="s">
        <v>149</v>
      </c>
      <c r="AB6" s="54" t="s">
        <v>150</v>
      </c>
      <c r="AC6" s="54" t="s">
        <v>151</v>
      </c>
      <c r="AD6" s="54" t="s">
        <v>152</v>
      </c>
      <c r="AE6" s="54" t="s">
        <v>153</v>
      </c>
      <c r="AF6" s="54" t="s">
        <v>154</v>
      </c>
      <c r="AG6" s="54" t="s">
        <v>155</v>
      </c>
      <c r="AH6" s="54" t="s">
        <v>156</v>
      </c>
      <c r="AI6" s="54" t="s">
        <v>157</v>
      </c>
      <c r="AJ6" s="54" t="s">
        <v>158</v>
      </c>
      <c r="AK6" s="54" t="s">
        <v>159</v>
      </c>
      <c r="AL6" s="54" t="s">
        <v>160</v>
      </c>
      <c r="AM6" s="54" t="s">
        <v>161</v>
      </c>
      <c r="AN6" s="54" t="s">
        <v>186</v>
      </c>
    </row>
    <row r="7" spans="1:40" x14ac:dyDescent="0.2">
      <c r="A7" s="35"/>
    </row>
    <row r="8" spans="1:40" x14ac:dyDescent="0.2">
      <c r="A8" s="37" t="s">
        <v>31</v>
      </c>
      <c r="B8" s="39" t="s">
        <v>256</v>
      </c>
      <c r="C8" s="38"/>
    </row>
    <row r="9" spans="1:40" x14ac:dyDescent="0.2">
      <c r="A9" s="37" t="s">
        <v>32</v>
      </c>
      <c r="B9" s="39" t="s">
        <v>81</v>
      </c>
      <c r="C9" s="38"/>
    </row>
    <row r="10" spans="1:40" x14ac:dyDescent="0.2">
      <c r="A10" s="37" t="s">
        <v>33</v>
      </c>
      <c r="B10" s="39" t="s">
        <v>257</v>
      </c>
      <c r="C10" s="38"/>
    </row>
    <row r="11" spans="1:40" x14ac:dyDescent="0.2">
      <c r="A11" s="37" t="s">
        <v>34</v>
      </c>
      <c r="B11" s="39" t="s">
        <v>258</v>
      </c>
      <c r="C11" s="38"/>
    </row>
    <row r="12" spans="1:40" x14ac:dyDescent="0.2">
      <c r="A12" s="37" t="s">
        <v>35</v>
      </c>
      <c r="B12" s="39" t="s">
        <v>259</v>
      </c>
      <c r="C12" s="38"/>
    </row>
    <row r="13" spans="1:40" x14ac:dyDescent="0.2">
      <c r="A13" s="37" t="s">
        <v>36</v>
      </c>
      <c r="B13" s="39" t="s">
        <v>58</v>
      </c>
      <c r="C13" s="38"/>
    </row>
    <row r="14" spans="1:40" x14ac:dyDescent="0.2">
      <c r="A14" s="37" t="s">
        <v>37</v>
      </c>
      <c r="B14" s="39" t="s">
        <v>59</v>
      </c>
      <c r="C14" s="38"/>
    </row>
    <row r="15" spans="1:40" x14ac:dyDescent="0.2">
      <c r="A15" s="37" t="s">
        <v>38</v>
      </c>
      <c r="B15" s="39" t="s">
        <v>66</v>
      </c>
    </row>
    <row r="16" spans="1:40" x14ac:dyDescent="0.2">
      <c r="A16" s="37" t="s">
        <v>39</v>
      </c>
      <c r="B16" s="39" t="s">
        <v>67</v>
      </c>
    </row>
    <row r="17" spans="1:2" x14ac:dyDescent="0.2">
      <c r="A17" s="37" t="s">
        <v>40</v>
      </c>
      <c r="B17" s="39" t="s">
        <v>260</v>
      </c>
    </row>
    <row r="18" spans="1:2" x14ac:dyDescent="0.2">
      <c r="A18" s="37" t="s">
        <v>41</v>
      </c>
      <c r="B18" s="39" t="s">
        <v>60</v>
      </c>
    </row>
    <row r="19" spans="1:2" x14ac:dyDescent="0.2">
      <c r="A19" s="37" t="s">
        <v>42</v>
      </c>
      <c r="B19" s="39" t="s">
        <v>61</v>
      </c>
    </row>
    <row r="20" spans="1:2" x14ac:dyDescent="0.2">
      <c r="A20" s="37" t="s">
        <v>43</v>
      </c>
      <c r="B20" s="39" t="s">
        <v>68</v>
      </c>
    </row>
    <row r="21" spans="1:2" x14ac:dyDescent="0.2">
      <c r="A21" s="37" t="s">
        <v>44</v>
      </c>
      <c r="B21" s="39" t="s">
        <v>62</v>
      </c>
    </row>
    <row r="22" spans="1:2" x14ac:dyDescent="0.2">
      <c r="A22" s="37" t="s">
        <v>45</v>
      </c>
      <c r="B22" s="39" t="s">
        <v>69</v>
      </c>
    </row>
    <row r="23" spans="1:2" x14ac:dyDescent="0.2">
      <c r="A23" s="37" t="s">
        <v>46</v>
      </c>
      <c r="B23" s="39" t="s">
        <v>70</v>
      </c>
    </row>
    <row r="24" spans="1:2" x14ac:dyDescent="0.2">
      <c r="A24" s="37" t="s">
        <v>47</v>
      </c>
      <c r="B24" s="39" t="s">
        <v>71</v>
      </c>
    </row>
    <row r="25" spans="1:2" x14ac:dyDescent="0.2">
      <c r="A25" s="37" t="s">
        <v>48</v>
      </c>
      <c r="B25" s="39" t="s">
        <v>84</v>
      </c>
    </row>
    <row r="26" spans="1:2" x14ac:dyDescent="0.2">
      <c r="A26" s="37" t="s">
        <v>49</v>
      </c>
      <c r="B26" s="39" t="s">
        <v>121</v>
      </c>
    </row>
    <row r="27" spans="1:2" x14ac:dyDescent="0.2">
      <c r="A27" s="37" t="s">
        <v>50</v>
      </c>
      <c r="B27" s="39" t="s">
        <v>63</v>
      </c>
    </row>
    <row r="28" spans="1:2" x14ac:dyDescent="0.2">
      <c r="A28" s="37" t="s">
        <v>51</v>
      </c>
      <c r="B28" s="39" t="s">
        <v>64</v>
      </c>
    </row>
    <row r="29" spans="1:2" x14ac:dyDescent="0.2">
      <c r="A29" s="37" t="s">
        <v>52</v>
      </c>
      <c r="B29" s="39" t="s">
        <v>65</v>
      </c>
    </row>
    <row r="30" spans="1:2" x14ac:dyDescent="0.2">
      <c r="A30" s="37" t="s">
        <v>53</v>
      </c>
      <c r="B30" s="39" t="s">
        <v>72</v>
      </c>
    </row>
    <row r="31" spans="1:2" x14ac:dyDescent="0.2">
      <c r="A31" s="37"/>
      <c r="B31" s="39" t="s">
        <v>73</v>
      </c>
    </row>
    <row r="32" spans="1:2" x14ac:dyDescent="0.2">
      <c r="A32" s="37" t="s">
        <v>54</v>
      </c>
      <c r="B32" s="39" t="s">
        <v>74</v>
      </c>
    </row>
    <row r="33" spans="1:2" x14ac:dyDescent="0.2">
      <c r="A33" s="37" t="s">
        <v>55</v>
      </c>
      <c r="B33" s="39" t="s">
        <v>75</v>
      </c>
    </row>
    <row r="34" spans="1:2" x14ac:dyDescent="0.2">
      <c r="A34" s="37" t="s">
        <v>56</v>
      </c>
      <c r="B34" s="39" t="s">
        <v>76</v>
      </c>
    </row>
    <row r="35" spans="1:2" x14ac:dyDescent="0.2">
      <c r="A35" s="37" t="s">
        <v>57</v>
      </c>
      <c r="B35" s="39" t="s">
        <v>77</v>
      </c>
    </row>
    <row r="36" spans="1:2" x14ac:dyDescent="0.2">
      <c r="B36" s="39" t="s">
        <v>78</v>
      </c>
    </row>
    <row r="37" spans="1:2" x14ac:dyDescent="0.2">
      <c r="A37" s="37" t="s">
        <v>187</v>
      </c>
      <c r="B37" s="39" t="s">
        <v>79</v>
      </c>
    </row>
  </sheetData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showZeros="0" zoomScaleNormal="100" workbookViewId="0"/>
  </sheetViews>
  <sheetFormatPr defaultRowHeight="12.75" x14ac:dyDescent="0.2"/>
  <cols>
    <col min="1" max="1" width="20.7109375" style="36" customWidth="1"/>
    <col min="2" max="2" width="10.7109375" customWidth="1"/>
    <col min="3" max="3" width="14" customWidth="1"/>
    <col min="4" max="7" width="10.7109375" customWidth="1"/>
    <col min="8" max="8" width="12.5703125" customWidth="1"/>
    <col min="9" max="9" width="13.28515625" customWidth="1"/>
    <col min="10" max="25" width="10.7109375" customWidth="1"/>
  </cols>
  <sheetData>
    <row r="1" spans="1:32" s="18" customFormat="1" ht="18" x14ac:dyDescent="0.25">
      <c r="A1" s="17" t="s">
        <v>269</v>
      </c>
    </row>
    <row r="2" spans="1:32" s="18" customFormat="1" ht="18" x14ac:dyDescent="0.25">
      <c r="A2" s="32"/>
      <c r="B2" s="22"/>
      <c r="C2" s="22"/>
      <c r="D2" s="22"/>
      <c r="E2" s="22"/>
    </row>
    <row r="3" spans="1:32" s="18" customFormat="1" ht="18" x14ac:dyDescent="0.25">
      <c r="A3" s="33" t="s">
        <v>263</v>
      </c>
    </row>
    <row r="4" spans="1:32" s="18" customFormat="1" ht="18" x14ac:dyDescent="0.25">
      <c r="A4" s="33"/>
    </row>
    <row r="5" spans="1:32" s="20" customFormat="1" ht="63.75" x14ac:dyDescent="0.2">
      <c r="A5" s="34" t="s">
        <v>239</v>
      </c>
      <c r="B5" s="31" t="s">
        <v>167</v>
      </c>
      <c r="C5" s="31" t="s">
        <v>240</v>
      </c>
      <c r="D5" s="31" t="s">
        <v>241</v>
      </c>
      <c r="E5" s="31" t="s">
        <v>242</v>
      </c>
      <c r="F5" s="31" t="s">
        <v>243</v>
      </c>
      <c r="G5" s="31" t="s">
        <v>168</v>
      </c>
      <c r="H5" s="31" t="s">
        <v>244</v>
      </c>
      <c r="I5" s="31" t="s">
        <v>245</v>
      </c>
      <c r="J5" s="31" t="s">
        <v>246</v>
      </c>
      <c r="K5" s="31" t="s">
        <v>247</v>
      </c>
      <c r="L5" s="31" t="s">
        <v>169</v>
      </c>
      <c r="M5" s="31" t="s">
        <v>170</v>
      </c>
      <c r="N5" s="31" t="s">
        <v>171</v>
      </c>
      <c r="O5" s="31" t="s">
        <v>248</v>
      </c>
      <c r="P5" s="31" t="s">
        <v>172</v>
      </c>
      <c r="Q5" s="31" t="s">
        <v>185</v>
      </c>
      <c r="R5" s="31" t="s">
        <v>174</v>
      </c>
      <c r="S5" s="31" t="s">
        <v>251</v>
      </c>
      <c r="T5" s="31" t="s">
        <v>175</v>
      </c>
      <c r="U5" s="31" t="s">
        <v>162</v>
      </c>
      <c r="V5" s="31" t="s">
        <v>253</v>
      </c>
      <c r="W5" s="31" t="s">
        <v>176</v>
      </c>
      <c r="X5" s="31" t="s">
        <v>178</v>
      </c>
      <c r="Y5" s="31" t="s">
        <v>163</v>
      </c>
      <c r="Z5" s="31" t="s">
        <v>164</v>
      </c>
      <c r="AA5" s="31" t="s">
        <v>165</v>
      </c>
      <c r="AB5" s="31" t="s">
        <v>166</v>
      </c>
      <c r="AC5" s="31" t="s">
        <v>182</v>
      </c>
      <c r="AD5" s="31" t="s">
        <v>183</v>
      </c>
      <c r="AE5" s="31" t="s">
        <v>261</v>
      </c>
      <c r="AF5" s="31" t="s">
        <v>184</v>
      </c>
    </row>
    <row r="6" spans="1:32" s="54" customFormat="1" x14ac:dyDescent="0.2">
      <c r="A6" s="54" t="s">
        <v>136</v>
      </c>
      <c r="B6" s="54" t="s">
        <v>137</v>
      </c>
      <c r="C6" s="54" t="s">
        <v>135</v>
      </c>
      <c r="G6" s="54" t="s">
        <v>138</v>
      </c>
      <c r="H6" s="54" t="s">
        <v>139</v>
      </c>
      <c r="I6" s="54" t="s">
        <v>139</v>
      </c>
      <c r="L6" s="54" t="s">
        <v>140</v>
      </c>
      <c r="N6" s="54" t="s">
        <v>141</v>
      </c>
      <c r="O6" s="54" t="s">
        <v>142</v>
      </c>
      <c r="P6" s="54" t="s">
        <v>143</v>
      </c>
      <c r="Q6" s="54" t="s">
        <v>144</v>
      </c>
      <c r="R6" s="54" t="s">
        <v>145</v>
      </c>
      <c r="S6" s="54" t="s">
        <v>146</v>
      </c>
      <c r="T6" s="54" t="s">
        <v>147</v>
      </c>
      <c r="U6" s="54" t="s">
        <v>148</v>
      </c>
      <c r="V6" s="54" t="s">
        <v>149</v>
      </c>
      <c r="W6" s="54" t="s">
        <v>150</v>
      </c>
      <c r="X6" s="54" t="s">
        <v>151</v>
      </c>
      <c r="Y6" s="54" t="s">
        <v>152</v>
      </c>
      <c r="Z6" s="54" t="s">
        <v>153</v>
      </c>
      <c r="AA6" s="54" t="s">
        <v>154</v>
      </c>
      <c r="AB6" s="54" t="s">
        <v>155</v>
      </c>
      <c r="AC6" s="54" t="s">
        <v>156</v>
      </c>
      <c r="AD6" s="54" t="s">
        <v>157</v>
      </c>
      <c r="AE6" s="54" t="s">
        <v>158</v>
      </c>
    </row>
    <row r="7" spans="1:32" x14ac:dyDescent="0.2">
      <c r="A7" s="35"/>
    </row>
    <row r="8" spans="1:32" x14ac:dyDescent="0.2">
      <c r="A8" s="37" t="s">
        <v>31</v>
      </c>
      <c r="B8" s="39" t="s">
        <v>262</v>
      </c>
      <c r="C8" s="38"/>
    </row>
    <row r="9" spans="1:32" x14ac:dyDescent="0.2">
      <c r="A9" s="37"/>
      <c r="B9" s="39" t="s">
        <v>80</v>
      </c>
      <c r="C9" s="38"/>
    </row>
    <row r="10" spans="1:32" x14ac:dyDescent="0.2">
      <c r="A10" s="37" t="s">
        <v>32</v>
      </c>
      <c r="B10" s="39" t="s">
        <v>81</v>
      </c>
      <c r="C10" s="38"/>
    </row>
    <row r="11" spans="1:32" x14ac:dyDescent="0.2">
      <c r="A11" s="37" t="s">
        <v>33</v>
      </c>
      <c r="B11" s="39" t="s">
        <v>257</v>
      </c>
      <c r="C11" s="38"/>
    </row>
    <row r="12" spans="1:32" x14ac:dyDescent="0.2">
      <c r="A12" s="37" t="s">
        <v>34</v>
      </c>
      <c r="B12" s="39" t="s">
        <v>258</v>
      </c>
      <c r="C12" s="38"/>
    </row>
    <row r="13" spans="1:32" x14ac:dyDescent="0.2">
      <c r="A13" s="37" t="s">
        <v>35</v>
      </c>
      <c r="B13" s="39" t="s">
        <v>259</v>
      </c>
      <c r="C13" s="38"/>
    </row>
    <row r="14" spans="1:32" x14ac:dyDescent="0.2">
      <c r="A14" s="37" t="s">
        <v>36</v>
      </c>
      <c r="B14" s="39" t="s">
        <v>58</v>
      </c>
      <c r="C14" s="38"/>
    </row>
    <row r="15" spans="1:32" x14ac:dyDescent="0.2">
      <c r="A15" s="37" t="s">
        <v>37</v>
      </c>
      <c r="B15" s="39" t="s">
        <v>82</v>
      </c>
      <c r="C15" s="38"/>
    </row>
    <row r="16" spans="1:32" x14ac:dyDescent="0.2">
      <c r="A16" s="37" t="s">
        <v>38</v>
      </c>
      <c r="B16" s="39" t="s">
        <v>83</v>
      </c>
    </row>
    <row r="17" spans="1:2" x14ac:dyDescent="0.2">
      <c r="A17" s="37" t="s">
        <v>39</v>
      </c>
      <c r="B17" s="39" t="s">
        <v>67</v>
      </c>
    </row>
    <row r="18" spans="1:2" x14ac:dyDescent="0.2">
      <c r="A18" s="37" t="s">
        <v>40</v>
      </c>
      <c r="B18" s="39" t="s">
        <v>260</v>
      </c>
    </row>
    <row r="19" spans="1:2" x14ac:dyDescent="0.2">
      <c r="A19" s="37" t="s">
        <v>41</v>
      </c>
      <c r="B19" s="39" t="s">
        <v>60</v>
      </c>
    </row>
    <row r="20" spans="1:2" x14ac:dyDescent="0.2">
      <c r="A20" s="37" t="s">
        <v>42</v>
      </c>
      <c r="B20" s="39" t="s">
        <v>61</v>
      </c>
    </row>
    <row r="21" spans="1:2" x14ac:dyDescent="0.2">
      <c r="A21" s="37" t="s">
        <v>43</v>
      </c>
      <c r="B21" s="39" t="s">
        <v>68</v>
      </c>
    </row>
    <row r="22" spans="1:2" x14ac:dyDescent="0.2">
      <c r="A22" s="37" t="s">
        <v>44</v>
      </c>
      <c r="B22" s="39" t="s">
        <v>62</v>
      </c>
    </row>
    <row r="23" spans="1:2" x14ac:dyDescent="0.2">
      <c r="A23" s="37" t="s">
        <v>45</v>
      </c>
      <c r="B23" s="39" t="s">
        <v>71</v>
      </c>
    </row>
    <row r="24" spans="1:2" x14ac:dyDescent="0.2">
      <c r="A24" s="37" t="s">
        <v>46</v>
      </c>
      <c r="B24" s="39" t="s">
        <v>84</v>
      </c>
    </row>
    <row r="25" spans="1:2" x14ac:dyDescent="0.2">
      <c r="A25" s="37" t="s">
        <v>47</v>
      </c>
      <c r="B25" s="39" t="s">
        <v>65</v>
      </c>
    </row>
    <row r="26" spans="1:2" x14ac:dyDescent="0.2">
      <c r="A26" s="37" t="s">
        <v>48</v>
      </c>
      <c r="B26" s="39" t="s">
        <v>85</v>
      </c>
    </row>
    <row r="27" spans="1:2" x14ac:dyDescent="0.2">
      <c r="A27" s="37" t="s">
        <v>49</v>
      </c>
      <c r="B27" s="39" t="s">
        <v>86</v>
      </c>
    </row>
    <row r="28" spans="1:2" x14ac:dyDescent="0.2">
      <c r="A28" s="37" t="s">
        <v>50</v>
      </c>
      <c r="B28" s="39" t="s">
        <v>75</v>
      </c>
    </row>
    <row r="29" spans="1:2" x14ac:dyDescent="0.2">
      <c r="A29" s="37" t="s">
        <v>51</v>
      </c>
      <c r="B29" s="39" t="s">
        <v>76</v>
      </c>
    </row>
    <row r="30" spans="1:2" x14ac:dyDescent="0.2">
      <c r="A30" s="37" t="s">
        <v>52</v>
      </c>
      <c r="B30" t="s">
        <v>87</v>
      </c>
    </row>
    <row r="31" spans="1:2" x14ac:dyDescent="0.2">
      <c r="A31" s="37"/>
      <c r="B31" s="39" t="s">
        <v>88</v>
      </c>
    </row>
    <row r="32" spans="1:2" x14ac:dyDescent="0.2">
      <c r="A32" s="35"/>
    </row>
  </sheetData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5" sqref="B5:E5"/>
    </sheetView>
  </sheetViews>
  <sheetFormatPr defaultRowHeight="12.75" x14ac:dyDescent="0.2"/>
  <cols>
    <col min="1" max="1" width="30.7109375" customWidth="1"/>
    <col min="2" max="2" width="20.28515625" customWidth="1"/>
    <col min="3" max="3" width="21.28515625" customWidth="1"/>
    <col min="4" max="4" width="21.5703125" customWidth="1"/>
    <col min="5" max="5" width="19.140625" customWidth="1"/>
  </cols>
  <sheetData>
    <row r="1" spans="1:5" s="18" customFormat="1" ht="18" x14ac:dyDescent="0.25">
      <c r="A1" s="17" t="str">
        <f>'Income Statement'!$A$1</f>
        <v>SCAW METALS - STEEL WIRE ROPE</v>
      </c>
    </row>
    <row r="2" spans="1:5" s="18" customFormat="1" ht="18" x14ac:dyDescent="0.25">
      <c r="A2" s="32"/>
      <c r="B2" s="22"/>
      <c r="C2" s="22"/>
      <c r="D2" s="22"/>
      <c r="E2" s="22"/>
    </row>
    <row r="3" spans="1:5" s="18" customFormat="1" ht="18" x14ac:dyDescent="0.25">
      <c r="A3" s="33" t="s">
        <v>89</v>
      </c>
    </row>
    <row r="4" spans="1:5" s="18" customFormat="1" ht="18.75" thickBot="1" x14ac:dyDescent="0.3">
      <c r="A4" s="33"/>
    </row>
    <row r="5" spans="1:5" s="13" customFormat="1" ht="44.25" customHeight="1" thickBot="1" x14ac:dyDescent="0.25">
      <c r="B5" s="42" t="s">
        <v>198</v>
      </c>
      <c r="C5" s="53" t="s">
        <v>197</v>
      </c>
      <c r="D5" s="42" t="s">
        <v>199</v>
      </c>
      <c r="E5" s="42" t="s">
        <v>204</v>
      </c>
    </row>
    <row r="6" spans="1:5" s="4" customFormat="1" x14ac:dyDescent="0.2">
      <c r="B6" s="40"/>
      <c r="C6" s="40"/>
      <c r="D6" s="41"/>
      <c r="E6" s="41"/>
    </row>
    <row r="7" spans="1:5" s="15" customFormat="1" ht="25.5" x14ac:dyDescent="0.2">
      <c r="A7" s="21" t="s">
        <v>92</v>
      </c>
      <c r="B7" s="43"/>
      <c r="C7" s="43"/>
      <c r="D7" s="43"/>
      <c r="E7" s="43"/>
    </row>
    <row r="8" spans="1:5" s="15" customFormat="1" x14ac:dyDescent="0.2">
      <c r="A8" s="21"/>
      <c r="B8" s="43"/>
      <c r="C8" s="43"/>
      <c r="D8" s="43"/>
      <c r="E8" s="43"/>
    </row>
    <row r="9" spans="1:5" s="15" customFormat="1" ht="25.5" x14ac:dyDescent="0.2">
      <c r="A9" s="21" t="s">
        <v>91</v>
      </c>
      <c r="B9" s="43"/>
      <c r="C9" s="43"/>
      <c r="D9" s="43"/>
      <c r="E9" s="43"/>
    </row>
    <row r="10" spans="1:5" s="15" customFormat="1" x14ac:dyDescent="0.2">
      <c r="A10" s="21"/>
      <c r="B10" s="43"/>
      <c r="C10" s="43"/>
      <c r="D10" s="43"/>
      <c r="E10" s="43"/>
    </row>
    <row r="11" spans="1:5" s="15" customFormat="1" ht="25.5" x14ac:dyDescent="0.2">
      <c r="A11" s="21" t="s">
        <v>90</v>
      </c>
      <c r="B11" s="43"/>
      <c r="C11" s="43"/>
      <c r="D11" s="43"/>
      <c r="E11" s="43"/>
    </row>
    <row r="12" spans="1:5" ht="13.5" thickBot="1" x14ac:dyDescent="0.25">
      <c r="A12" s="1"/>
      <c r="B12" s="12"/>
      <c r="C12" s="12"/>
      <c r="D12" s="12"/>
      <c r="E12" s="12"/>
    </row>
    <row r="14" spans="1:5" x14ac:dyDescent="0.2">
      <c r="A14" t="s">
        <v>95</v>
      </c>
    </row>
    <row r="15" spans="1:5" x14ac:dyDescent="0.2">
      <c r="A15" t="s">
        <v>93</v>
      </c>
    </row>
    <row r="16" spans="1:5" x14ac:dyDescent="0.2">
      <c r="A16" t="s">
        <v>94</v>
      </c>
    </row>
    <row r="17" spans="1:1" x14ac:dyDescent="0.2">
      <c r="A17" t="s">
        <v>96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115" zoomScaleNormal="115" workbookViewId="0">
      <selection activeCell="B5" sqref="B5:F5"/>
    </sheetView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</cols>
  <sheetData>
    <row r="1" spans="1:6" s="18" customFormat="1" ht="18" x14ac:dyDescent="0.25">
      <c r="A1" s="17" t="str">
        <f>'Income Statement'!$A$1</f>
        <v>SCAW METALS - STEEL WIRE ROPE</v>
      </c>
    </row>
    <row r="2" spans="1:6" s="18" customFormat="1" ht="18" x14ac:dyDescent="0.25">
      <c r="A2" s="32"/>
      <c r="B2" s="22"/>
      <c r="C2" s="22"/>
      <c r="D2" s="22"/>
    </row>
    <row r="3" spans="1:6" s="18" customFormat="1" ht="18" x14ac:dyDescent="0.25">
      <c r="A3" s="33" t="s">
        <v>267</v>
      </c>
    </row>
    <row r="4" spans="1:6" s="18" customFormat="1" ht="18" x14ac:dyDescent="0.25">
      <c r="A4" s="33"/>
    </row>
    <row r="5" spans="1:6" s="31" customFormat="1" ht="25.5" x14ac:dyDescent="0.2">
      <c r="B5" s="45" t="s">
        <v>200</v>
      </c>
      <c r="C5" s="45" t="s">
        <v>201</v>
      </c>
      <c r="D5" s="45" t="s">
        <v>202</v>
      </c>
      <c r="E5" s="45" t="s">
        <v>265</v>
      </c>
      <c r="F5" s="45" t="s">
        <v>266</v>
      </c>
    </row>
    <row r="6" spans="1:6" s="16" customFormat="1" x14ac:dyDescent="0.2">
      <c r="A6" s="21" t="s">
        <v>97</v>
      </c>
      <c r="B6" s="46"/>
      <c r="C6" s="46"/>
      <c r="D6" s="46"/>
      <c r="E6" s="46"/>
      <c r="F6" s="46"/>
    </row>
    <row r="7" spans="1:6" s="16" customFormat="1" x14ac:dyDescent="0.2">
      <c r="A7" s="49" t="s">
        <v>203</v>
      </c>
      <c r="B7" s="47"/>
      <c r="C7" s="47"/>
      <c r="D7" s="47"/>
      <c r="E7" s="47"/>
      <c r="F7" s="47"/>
    </row>
    <row r="8" spans="1:6" s="16" customFormat="1" x14ac:dyDescent="0.2">
      <c r="A8" s="49" t="s">
        <v>122</v>
      </c>
      <c r="B8" s="47"/>
      <c r="C8" s="47"/>
      <c r="D8" s="47"/>
      <c r="E8" s="47"/>
      <c r="F8" s="47"/>
    </row>
    <row r="9" spans="1:6" s="16" customFormat="1" x14ac:dyDescent="0.2">
      <c r="A9" s="49" t="s">
        <v>98</v>
      </c>
      <c r="B9" s="47"/>
      <c r="C9" s="47"/>
      <c r="D9" s="47"/>
      <c r="E9" s="47"/>
      <c r="F9" s="47"/>
    </row>
    <row r="10" spans="1:6" s="16" customFormat="1" x14ac:dyDescent="0.2">
      <c r="A10" s="49" t="s">
        <v>99</v>
      </c>
      <c r="B10" s="47"/>
      <c r="C10" s="47"/>
      <c r="D10" s="47"/>
      <c r="E10" s="47"/>
      <c r="F10" s="47"/>
    </row>
    <row r="11" spans="1:6" s="16" customFormat="1" x14ac:dyDescent="0.2">
      <c r="A11" s="49" t="s">
        <v>123</v>
      </c>
      <c r="B11" s="48"/>
      <c r="C11" s="48"/>
      <c r="D11" s="48"/>
      <c r="E11" s="48"/>
      <c r="F11" s="48"/>
    </row>
    <row r="12" spans="1:6" s="16" customFormat="1" x14ac:dyDescent="0.2">
      <c r="A12" s="21" t="s">
        <v>100</v>
      </c>
      <c r="B12" s="44">
        <f>SUM(B8:B11)</f>
        <v>0</v>
      </c>
      <c r="C12" s="44">
        <f>SUM(C8:C11)</f>
        <v>0</v>
      </c>
      <c r="D12" s="44">
        <f>SUM(D8:D11)</f>
        <v>0</v>
      </c>
      <c r="E12" s="44">
        <f>SUM(E8:E11)</f>
        <v>0</v>
      </c>
      <c r="F12" s="44">
        <f>SUM(F8:F11)</f>
        <v>0</v>
      </c>
    </row>
    <row r="13" spans="1:6" s="16" customFormat="1" x14ac:dyDescent="0.2">
      <c r="A13" s="49" t="s">
        <v>101</v>
      </c>
      <c r="B13" s="46"/>
      <c r="C13" s="46"/>
      <c r="D13" s="46"/>
      <c r="E13" s="46"/>
      <c r="F13" s="46"/>
    </row>
    <row r="14" spans="1:6" s="16" customFormat="1" x14ac:dyDescent="0.2">
      <c r="A14" s="49" t="s">
        <v>102</v>
      </c>
      <c r="B14" s="47"/>
      <c r="C14" s="47"/>
      <c r="D14" s="47"/>
      <c r="E14" s="47"/>
      <c r="F14" s="47"/>
    </row>
    <row r="15" spans="1:6" s="16" customFormat="1" x14ac:dyDescent="0.2">
      <c r="A15" s="49" t="s">
        <v>103</v>
      </c>
      <c r="B15" s="47"/>
      <c r="C15" s="47"/>
      <c r="D15" s="47"/>
      <c r="E15" s="47"/>
      <c r="F15" s="47"/>
    </row>
    <row r="16" spans="1:6" s="16" customFormat="1" x14ac:dyDescent="0.2">
      <c r="A16" s="49" t="s">
        <v>124</v>
      </c>
      <c r="B16" s="47"/>
      <c r="C16" s="47"/>
      <c r="D16" s="47"/>
      <c r="E16" s="47"/>
      <c r="F16" s="47"/>
    </row>
    <row r="17" spans="1:6" s="16" customFormat="1" x14ac:dyDescent="0.2">
      <c r="A17" s="49" t="s">
        <v>125</v>
      </c>
      <c r="B17" s="48"/>
      <c r="C17" s="48"/>
      <c r="D17" s="48"/>
      <c r="E17" s="48"/>
      <c r="F17" s="48"/>
    </row>
    <row r="18" spans="1:6" s="16" customFormat="1" x14ac:dyDescent="0.2">
      <c r="A18" s="21" t="s">
        <v>118</v>
      </c>
      <c r="B18" s="44"/>
      <c r="C18" s="44"/>
      <c r="D18" s="44"/>
      <c r="E18" s="44"/>
      <c r="F18" s="44"/>
    </row>
    <row r="19" spans="1:6" s="16" customFormat="1" x14ac:dyDescent="0.2">
      <c r="A19" s="49" t="s">
        <v>119</v>
      </c>
      <c r="B19" s="46"/>
      <c r="C19" s="46"/>
      <c r="D19" s="46"/>
      <c r="E19" s="46"/>
      <c r="F19" s="46"/>
    </row>
    <row r="20" spans="1:6" s="16" customFormat="1" x14ac:dyDescent="0.2">
      <c r="A20" s="21" t="s">
        <v>104</v>
      </c>
      <c r="B20" s="48">
        <f>SUM(B12:B17)</f>
        <v>0</v>
      </c>
      <c r="C20" s="48">
        <f>SUM(C12:C17)</f>
        <v>0</v>
      </c>
      <c r="D20" s="48">
        <f>SUM(D12:D17)</f>
        <v>0</v>
      </c>
      <c r="E20" s="48">
        <f>SUM(E12:E17)</f>
        <v>0</v>
      </c>
      <c r="F20" s="48">
        <f>SUM(F12:F17)</f>
        <v>0</v>
      </c>
    </row>
    <row r="22" spans="1:6" x14ac:dyDescent="0.2">
      <c r="A22" s="37" t="s">
        <v>126</v>
      </c>
      <c r="B22" s="39" t="s">
        <v>105</v>
      </c>
    </row>
    <row r="23" spans="1:6" x14ac:dyDescent="0.2">
      <c r="A23" s="37"/>
      <c r="B23" s="39" t="s">
        <v>106</v>
      </c>
    </row>
    <row r="24" spans="1:6" x14ac:dyDescent="0.2">
      <c r="A24" s="50" t="s">
        <v>127</v>
      </c>
      <c r="B24" s="39" t="s">
        <v>107</v>
      </c>
    </row>
    <row r="25" spans="1:6" x14ac:dyDescent="0.2">
      <c r="A25" s="50" t="s">
        <v>128</v>
      </c>
      <c r="B25" s="39" t="s">
        <v>108</v>
      </c>
    </row>
    <row r="26" spans="1:6" x14ac:dyDescent="0.2">
      <c r="A26" s="37"/>
      <c r="B26" s="39" t="s">
        <v>109</v>
      </c>
    </row>
    <row r="27" spans="1:6" x14ac:dyDescent="0.2">
      <c r="A27" s="50" t="s">
        <v>129</v>
      </c>
      <c r="B27" s="51" t="s">
        <v>111</v>
      </c>
      <c r="C27" s="52"/>
      <c r="D27" s="52"/>
      <c r="E27" s="52"/>
    </row>
    <row r="28" spans="1:6" x14ac:dyDescent="0.2">
      <c r="A28" s="37"/>
      <c r="B28" s="51" t="s">
        <v>112</v>
      </c>
      <c r="C28" s="52"/>
      <c r="D28" s="52"/>
      <c r="E28" s="52"/>
    </row>
    <row r="29" spans="1:6" x14ac:dyDescent="0.2">
      <c r="A29" s="50" t="s">
        <v>130</v>
      </c>
      <c r="B29" s="39" t="s">
        <v>113</v>
      </c>
    </row>
    <row r="30" spans="1:6" x14ac:dyDescent="0.2">
      <c r="A30" s="37"/>
      <c r="B30" s="39" t="s">
        <v>114</v>
      </c>
    </row>
    <row r="31" spans="1:6" x14ac:dyDescent="0.2">
      <c r="A31" s="50" t="s">
        <v>131</v>
      </c>
      <c r="B31" s="39" t="s">
        <v>115</v>
      </c>
    </row>
    <row r="32" spans="1:6" x14ac:dyDescent="0.2">
      <c r="A32" s="37"/>
      <c r="B32" s="39" t="s">
        <v>116</v>
      </c>
    </row>
    <row r="33" spans="1:2" x14ac:dyDescent="0.2">
      <c r="A33" s="37"/>
      <c r="B33" s="39" t="s">
        <v>117</v>
      </c>
    </row>
    <row r="34" spans="1:2" x14ac:dyDescent="0.2">
      <c r="A34" s="50" t="s">
        <v>132</v>
      </c>
      <c r="B34" s="39" t="s">
        <v>110</v>
      </c>
    </row>
    <row r="35" spans="1:2" x14ac:dyDescent="0.2">
      <c r="A35" s="37"/>
      <c r="B35" s="39"/>
    </row>
    <row r="36" spans="1:2" x14ac:dyDescent="0.2">
      <c r="A36" s="37"/>
      <c r="B36" s="39"/>
    </row>
    <row r="37" spans="1:2" x14ac:dyDescent="0.2">
      <c r="A37" s="37"/>
      <c r="B37" s="3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B5" sqref="B5:F5"/>
    </sheetView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</cols>
  <sheetData>
    <row r="1" spans="1:6" s="18" customFormat="1" ht="18" x14ac:dyDescent="0.25">
      <c r="A1" s="17" t="str">
        <f>'Income Statement'!$A$1</f>
        <v>SCAW METALS - STEEL WIRE ROPE</v>
      </c>
    </row>
    <row r="2" spans="1:6" s="18" customFormat="1" ht="18" x14ac:dyDescent="0.25">
      <c r="A2" s="32"/>
      <c r="B2" s="22"/>
      <c r="C2" s="22"/>
      <c r="D2" s="22"/>
    </row>
    <row r="3" spans="1:6" s="18" customFormat="1" ht="18" x14ac:dyDescent="0.25">
      <c r="A3" s="33" t="s">
        <v>268</v>
      </c>
    </row>
    <row r="4" spans="1:6" s="18" customFormat="1" ht="18" x14ac:dyDescent="0.25">
      <c r="A4" s="33"/>
    </row>
    <row r="5" spans="1:6" s="31" customFormat="1" ht="25.5" x14ac:dyDescent="0.2">
      <c r="B5" s="45" t="s">
        <v>200</v>
      </c>
      <c r="C5" s="45" t="s">
        <v>201</v>
      </c>
      <c r="D5" s="45" t="s">
        <v>202</v>
      </c>
      <c r="E5" s="45" t="s">
        <v>265</v>
      </c>
      <c r="F5" s="45" t="s">
        <v>266</v>
      </c>
    </row>
    <row r="6" spans="1:6" s="16" customFormat="1" x14ac:dyDescent="0.2">
      <c r="A6" s="21" t="s">
        <v>97</v>
      </c>
      <c r="B6" s="46"/>
      <c r="C6" s="46"/>
      <c r="D6" s="46"/>
      <c r="E6" s="46"/>
      <c r="F6" s="46"/>
    </row>
    <row r="7" spans="1:6" s="16" customFormat="1" x14ac:dyDescent="0.2">
      <c r="A7" s="49" t="s">
        <v>203</v>
      </c>
      <c r="B7" s="47"/>
      <c r="C7" s="47"/>
      <c r="D7" s="47"/>
      <c r="E7" s="47"/>
      <c r="F7" s="47"/>
    </row>
    <row r="8" spans="1:6" s="16" customFormat="1" x14ac:dyDescent="0.2">
      <c r="A8" s="49" t="s">
        <v>122</v>
      </c>
      <c r="B8" s="47"/>
      <c r="C8" s="47"/>
      <c r="D8" s="47"/>
      <c r="E8" s="47"/>
      <c r="F8" s="47"/>
    </row>
    <row r="9" spans="1:6" s="16" customFormat="1" x14ac:dyDescent="0.2">
      <c r="A9" s="49" t="s">
        <v>98</v>
      </c>
      <c r="B9" s="47"/>
      <c r="C9" s="47"/>
      <c r="D9" s="47"/>
      <c r="E9" s="47"/>
      <c r="F9" s="47"/>
    </row>
    <row r="10" spans="1:6" s="16" customFormat="1" x14ac:dyDescent="0.2">
      <c r="A10" s="49" t="s">
        <v>99</v>
      </c>
      <c r="B10" s="47"/>
      <c r="C10" s="47"/>
      <c r="D10" s="47"/>
      <c r="E10" s="47"/>
      <c r="F10" s="47"/>
    </row>
    <row r="11" spans="1:6" s="16" customFormat="1" x14ac:dyDescent="0.2">
      <c r="A11" s="49" t="s">
        <v>123</v>
      </c>
      <c r="B11" s="48"/>
      <c r="C11" s="48"/>
      <c r="D11" s="48"/>
      <c r="E11" s="48"/>
      <c r="F11" s="48"/>
    </row>
    <row r="12" spans="1:6" s="16" customFormat="1" x14ac:dyDescent="0.2">
      <c r="A12" s="21" t="s">
        <v>100</v>
      </c>
      <c r="B12" s="44">
        <f>SUM(B8:B11)</f>
        <v>0</v>
      </c>
      <c r="C12" s="44">
        <f>SUM(C8:C11)</f>
        <v>0</v>
      </c>
      <c r="D12" s="44">
        <f>SUM(D8:D11)</f>
        <v>0</v>
      </c>
      <c r="E12" s="44">
        <f>SUM(E8:E11)</f>
        <v>0</v>
      </c>
      <c r="F12" s="44">
        <f>SUM(F8:F11)</f>
        <v>0</v>
      </c>
    </row>
    <row r="13" spans="1:6" s="16" customFormat="1" x14ac:dyDescent="0.2">
      <c r="A13" s="49" t="s">
        <v>101</v>
      </c>
      <c r="B13" s="46"/>
      <c r="C13" s="46"/>
      <c r="D13" s="46"/>
      <c r="E13" s="46"/>
      <c r="F13" s="46"/>
    </row>
    <row r="14" spans="1:6" s="16" customFormat="1" x14ac:dyDescent="0.2">
      <c r="A14" s="49" t="s">
        <v>102</v>
      </c>
      <c r="B14" s="47"/>
      <c r="C14" s="47"/>
      <c r="D14" s="47"/>
      <c r="E14" s="47"/>
      <c r="F14" s="47"/>
    </row>
    <row r="15" spans="1:6" s="16" customFormat="1" x14ac:dyDescent="0.2">
      <c r="A15" s="49" t="s">
        <v>103</v>
      </c>
      <c r="B15" s="47"/>
      <c r="C15" s="47"/>
      <c r="D15" s="47"/>
      <c r="E15" s="47"/>
      <c r="F15" s="47"/>
    </row>
    <row r="16" spans="1:6" s="16" customFormat="1" x14ac:dyDescent="0.2">
      <c r="A16" s="49" t="s">
        <v>124</v>
      </c>
      <c r="B16" s="47"/>
      <c r="C16" s="47"/>
      <c r="D16" s="47"/>
      <c r="E16" s="47"/>
      <c r="F16" s="47"/>
    </row>
    <row r="17" spans="1:6" s="16" customFormat="1" x14ac:dyDescent="0.2">
      <c r="A17" s="49" t="s">
        <v>125</v>
      </c>
      <c r="B17" s="48"/>
      <c r="C17" s="48"/>
      <c r="D17" s="48"/>
      <c r="E17" s="48"/>
      <c r="F17" s="48"/>
    </row>
    <row r="18" spans="1:6" s="16" customFormat="1" x14ac:dyDescent="0.2">
      <c r="A18" s="21" t="s">
        <v>118</v>
      </c>
      <c r="B18" s="44"/>
      <c r="C18" s="44"/>
      <c r="D18" s="44"/>
      <c r="E18" s="44"/>
      <c r="F18" s="44"/>
    </row>
    <row r="19" spans="1:6" s="16" customFormat="1" x14ac:dyDescent="0.2">
      <c r="A19" s="49" t="s">
        <v>119</v>
      </c>
      <c r="B19" s="46"/>
      <c r="C19" s="46"/>
      <c r="D19" s="46"/>
      <c r="E19" s="46"/>
      <c r="F19" s="46"/>
    </row>
    <row r="20" spans="1:6" s="16" customFormat="1" x14ac:dyDescent="0.2">
      <c r="A20" s="21" t="s">
        <v>104</v>
      </c>
      <c r="B20" s="48">
        <f>SUM(B12:B17)</f>
        <v>0</v>
      </c>
      <c r="C20" s="48">
        <f>SUM(C12:C17)</f>
        <v>0</v>
      </c>
      <c r="D20" s="48">
        <f>SUM(D12:D17)</f>
        <v>0</v>
      </c>
      <c r="E20" s="48">
        <f>SUM(E12:E17)</f>
        <v>0</v>
      </c>
      <c r="F20" s="48">
        <f>SUM(F12:F17)</f>
        <v>0</v>
      </c>
    </row>
    <row r="22" spans="1:6" x14ac:dyDescent="0.2">
      <c r="A22" s="37" t="s">
        <v>126</v>
      </c>
      <c r="B22" s="39" t="s">
        <v>105</v>
      </c>
    </row>
    <row r="23" spans="1:6" x14ac:dyDescent="0.2">
      <c r="A23" s="37"/>
      <c r="B23" s="39" t="s">
        <v>106</v>
      </c>
    </row>
    <row r="24" spans="1:6" x14ac:dyDescent="0.2">
      <c r="A24" s="50" t="s">
        <v>127</v>
      </c>
      <c r="B24" s="39" t="s">
        <v>107</v>
      </c>
    </row>
    <row r="25" spans="1:6" x14ac:dyDescent="0.2">
      <c r="A25" s="50" t="s">
        <v>128</v>
      </c>
      <c r="B25" s="39" t="s">
        <v>108</v>
      </c>
    </row>
    <row r="26" spans="1:6" x14ac:dyDescent="0.2">
      <c r="A26" s="37"/>
      <c r="B26" s="39" t="s">
        <v>109</v>
      </c>
    </row>
    <row r="27" spans="1:6" x14ac:dyDescent="0.2">
      <c r="A27" s="50" t="s">
        <v>129</v>
      </c>
      <c r="B27" s="51" t="s">
        <v>111</v>
      </c>
      <c r="C27" s="52"/>
      <c r="D27" s="52"/>
      <c r="E27" s="52"/>
    </row>
    <row r="28" spans="1:6" x14ac:dyDescent="0.2">
      <c r="A28" s="37"/>
      <c r="B28" s="51" t="s">
        <v>112</v>
      </c>
      <c r="C28" s="52"/>
      <c r="D28" s="52"/>
      <c r="E28" s="52"/>
    </row>
    <row r="29" spans="1:6" x14ac:dyDescent="0.2">
      <c r="A29" s="50" t="s">
        <v>130</v>
      </c>
      <c r="B29" s="39" t="s">
        <v>113</v>
      </c>
    </row>
    <row r="30" spans="1:6" x14ac:dyDescent="0.2">
      <c r="A30" s="37"/>
      <c r="B30" s="39" t="s">
        <v>114</v>
      </c>
    </row>
    <row r="31" spans="1:6" x14ac:dyDescent="0.2">
      <c r="A31" s="50" t="s">
        <v>131</v>
      </c>
      <c r="B31" s="39" t="s">
        <v>115</v>
      </c>
    </row>
    <row r="32" spans="1:6" x14ac:dyDescent="0.2">
      <c r="A32" s="37"/>
      <c r="B32" s="39" t="s">
        <v>116</v>
      </c>
    </row>
    <row r="33" spans="1:2" x14ac:dyDescent="0.2">
      <c r="A33" s="37"/>
      <c r="B33" s="39" t="s">
        <v>117</v>
      </c>
    </row>
    <row r="34" spans="1:2" x14ac:dyDescent="0.2">
      <c r="A34" s="50" t="s">
        <v>132</v>
      </c>
      <c r="B34" s="39" t="s">
        <v>110</v>
      </c>
    </row>
    <row r="35" spans="1:2" x14ac:dyDescent="0.2">
      <c r="A35" s="37"/>
      <c r="B35" s="39"/>
    </row>
    <row r="36" spans="1:2" x14ac:dyDescent="0.2">
      <c r="A36" s="37"/>
      <c r="B36" s="39"/>
    </row>
    <row r="37" spans="1:2" x14ac:dyDescent="0.2">
      <c r="A37" s="37"/>
      <c r="B37" s="39"/>
    </row>
  </sheetData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5" sqref="B5:F5"/>
    </sheetView>
  </sheetViews>
  <sheetFormatPr defaultRowHeight="12.75" x14ac:dyDescent="0.2"/>
  <cols>
    <col min="1" max="1" width="30.7109375" customWidth="1"/>
    <col min="2" max="5" width="15.7109375" customWidth="1"/>
    <col min="6" max="6" width="14.5703125" customWidth="1"/>
  </cols>
  <sheetData>
    <row r="1" spans="1:6" s="18" customFormat="1" ht="18" x14ac:dyDescent="0.25">
      <c r="A1" s="17" t="str">
        <f>'Income Statement'!$A$1</f>
        <v>SCAW METALS - STEEL WIRE ROPE</v>
      </c>
    </row>
    <row r="2" spans="1:6" s="18" customFormat="1" ht="18" x14ac:dyDescent="0.25">
      <c r="B2" s="22"/>
      <c r="C2" s="22"/>
      <c r="D2" s="22"/>
    </row>
    <row r="3" spans="1:6" s="18" customFormat="1" ht="18" x14ac:dyDescent="0.25">
      <c r="A3" s="33" t="s">
        <v>188</v>
      </c>
    </row>
    <row r="4" spans="1:6" s="18" customFormat="1" ht="18" x14ac:dyDescent="0.25">
      <c r="A4" s="33"/>
    </row>
    <row r="5" spans="1:6" s="3" customFormat="1" ht="25.5" x14ac:dyDescent="0.2">
      <c r="A5" s="31"/>
      <c r="B5" s="45" t="s">
        <v>200</v>
      </c>
      <c r="C5" s="45" t="s">
        <v>201</v>
      </c>
      <c r="D5" s="45" t="s">
        <v>202</v>
      </c>
      <c r="E5" s="45" t="s">
        <v>265</v>
      </c>
      <c r="F5" s="45" t="s">
        <v>266</v>
      </c>
    </row>
    <row r="6" spans="1:6" s="2" customFormat="1" ht="25.5" x14ac:dyDescent="0.2">
      <c r="A6" s="21" t="s">
        <v>120</v>
      </c>
      <c r="B6" s="46"/>
      <c r="C6" s="46"/>
      <c r="D6" s="46"/>
      <c r="E6" s="46"/>
      <c r="F6" s="46"/>
    </row>
    <row r="7" spans="1:6" s="2" customFormat="1" x14ac:dyDescent="0.2">
      <c r="A7" s="49" t="s">
        <v>203</v>
      </c>
      <c r="B7" s="47"/>
      <c r="C7" s="47"/>
      <c r="D7" s="47"/>
      <c r="E7" s="47"/>
      <c r="F7" s="47"/>
    </row>
    <row r="8" spans="1:6" s="2" customFormat="1" x14ac:dyDescent="0.2">
      <c r="A8" s="49" t="s">
        <v>133</v>
      </c>
      <c r="B8" s="47"/>
      <c r="C8" s="47"/>
      <c r="D8" s="47"/>
      <c r="E8" s="47"/>
      <c r="F8" s="47"/>
    </row>
    <row r="9" spans="1:6" x14ac:dyDescent="0.2">
      <c r="A9" s="49" t="s">
        <v>98</v>
      </c>
      <c r="B9" s="47"/>
      <c r="C9" s="47"/>
      <c r="D9" s="47"/>
      <c r="E9" s="47"/>
      <c r="F9" s="47"/>
    </row>
    <row r="10" spans="1:6" x14ac:dyDescent="0.2">
      <c r="A10" s="49" t="s">
        <v>99</v>
      </c>
      <c r="B10" s="47"/>
      <c r="C10" s="47"/>
      <c r="D10" s="47"/>
      <c r="E10" s="47"/>
      <c r="F10" s="47"/>
    </row>
    <row r="11" spans="1:6" x14ac:dyDescent="0.2">
      <c r="A11" s="49" t="s">
        <v>123</v>
      </c>
      <c r="B11" s="48"/>
      <c r="C11" s="48"/>
      <c r="D11" s="48"/>
      <c r="E11" s="48"/>
      <c r="F11" s="48"/>
    </row>
    <row r="12" spans="1:6" x14ac:dyDescent="0.2">
      <c r="A12" s="21" t="s">
        <v>100</v>
      </c>
      <c r="B12" s="44">
        <f>SUM(B8:B11)</f>
        <v>0</v>
      </c>
      <c r="C12" s="44">
        <f>SUM(C8:C11)</f>
        <v>0</v>
      </c>
      <c r="D12" s="44">
        <f>SUM(D8:D11)</f>
        <v>0</v>
      </c>
      <c r="E12" s="44">
        <f>SUM(E8:E11)</f>
        <v>0</v>
      </c>
      <c r="F12" s="44">
        <f>SUM(F8:F11)</f>
        <v>0</v>
      </c>
    </row>
    <row r="13" spans="1:6" s="1" customFormat="1" x14ac:dyDescent="0.2">
      <c r="A13" s="49" t="s">
        <v>101</v>
      </c>
      <c r="B13" s="46"/>
      <c r="C13" s="46"/>
      <c r="D13" s="46"/>
      <c r="E13" s="46"/>
      <c r="F13" s="46"/>
    </row>
    <row r="14" spans="1:6" x14ac:dyDescent="0.2">
      <c r="A14" s="49" t="s">
        <v>102</v>
      </c>
      <c r="B14" s="47"/>
      <c r="C14" s="47"/>
      <c r="D14" s="47"/>
      <c r="E14" s="47"/>
      <c r="F14" s="47"/>
    </row>
    <row r="15" spans="1:6" x14ac:dyDescent="0.2">
      <c r="A15" s="49" t="s">
        <v>103</v>
      </c>
      <c r="B15" s="47"/>
      <c r="C15" s="47"/>
      <c r="D15" s="47"/>
      <c r="E15" s="47"/>
      <c r="F15" s="47"/>
    </row>
    <row r="16" spans="1:6" x14ac:dyDescent="0.2">
      <c r="A16" s="49" t="s">
        <v>134</v>
      </c>
      <c r="B16" s="47"/>
      <c r="C16" s="47"/>
      <c r="D16" s="47"/>
      <c r="E16" s="47"/>
      <c r="F16" s="47"/>
    </row>
    <row r="17" spans="1:6" x14ac:dyDescent="0.2">
      <c r="A17" s="49" t="s">
        <v>125</v>
      </c>
      <c r="B17" s="48"/>
      <c r="C17" s="48"/>
      <c r="D17" s="48"/>
      <c r="E17" s="48"/>
      <c r="F17" s="48"/>
    </row>
    <row r="18" spans="1:6" x14ac:dyDescent="0.2">
      <c r="A18" s="21" t="s">
        <v>118</v>
      </c>
      <c r="B18" s="44"/>
      <c r="C18" s="44"/>
      <c r="D18" s="44"/>
      <c r="E18" s="44"/>
      <c r="F18" s="44"/>
    </row>
    <row r="19" spans="1:6" s="1" customFormat="1" x14ac:dyDescent="0.2">
      <c r="A19" s="49" t="s">
        <v>119</v>
      </c>
      <c r="B19" s="46"/>
      <c r="C19" s="46"/>
      <c r="D19" s="46"/>
      <c r="E19" s="46"/>
      <c r="F19" s="46"/>
    </row>
    <row r="20" spans="1:6" x14ac:dyDescent="0.2">
      <c r="A20" s="21" t="s">
        <v>104</v>
      </c>
      <c r="B20" s="48">
        <f>SUM(B12:B17)</f>
        <v>0</v>
      </c>
      <c r="C20" s="48">
        <f>SUM(C12:C17)</f>
        <v>0</v>
      </c>
      <c r="D20" s="48">
        <f>SUM(D12:D17)</f>
        <v>0</v>
      </c>
      <c r="E20" s="48">
        <f>SUM(E12:E17)</f>
        <v>0</v>
      </c>
      <c r="F20" s="48">
        <f>SUM(F12:F17)</f>
        <v>0</v>
      </c>
    </row>
    <row r="22" spans="1:6" x14ac:dyDescent="0.2">
      <c r="A22" s="37" t="s">
        <v>31</v>
      </c>
      <c r="B22" s="39" t="s">
        <v>105</v>
      </c>
    </row>
    <row r="23" spans="1:6" x14ac:dyDescent="0.2">
      <c r="A23" s="37"/>
      <c r="B23" s="39" t="s">
        <v>106</v>
      </c>
    </row>
    <row r="24" spans="1:6" x14ac:dyDescent="0.2">
      <c r="A24" s="37" t="s">
        <v>32</v>
      </c>
      <c r="B24" s="39" t="s">
        <v>107</v>
      </c>
    </row>
    <row r="25" spans="1:6" x14ac:dyDescent="0.2">
      <c r="A25" s="37" t="s">
        <v>33</v>
      </c>
      <c r="B25" s="39" t="s">
        <v>108</v>
      </c>
    </row>
    <row r="26" spans="1:6" x14ac:dyDescent="0.2">
      <c r="A26" s="37"/>
      <c r="B26" s="39" t="s">
        <v>109</v>
      </c>
    </row>
    <row r="27" spans="1:6" x14ac:dyDescent="0.2">
      <c r="A27" s="37" t="s">
        <v>34</v>
      </c>
      <c r="B27" s="39" t="s">
        <v>111</v>
      </c>
    </row>
    <row r="28" spans="1:6" x14ac:dyDescent="0.2">
      <c r="A28" s="37"/>
      <c r="B28" s="39" t="s">
        <v>112</v>
      </c>
    </row>
    <row r="29" spans="1:6" x14ac:dyDescent="0.2">
      <c r="A29" s="37" t="s">
        <v>35</v>
      </c>
      <c r="B29" s="39" t="s">
        <v>113</v>
      </c>
    </row>
    <row r="30" spans="1:6" x14ac:dyDescent="0.2">
      <c r="A30" s="37"/>
      <c r="B30" s="39" t="s">
        <v>114</v>
      </c>
    </row>
    <row r="31" spans="1:6" x14ac:dyDescent="0.2">
      <c r="A31" s="37" t="s">
        <v>36</v>
      </c>
      <c r="B31" s="39" t="s">
        <v>115</v>
      </c>
    </row>
    <row r="32" spans="1:6" x14ac:dyDescent="0.2">
      <c r="A32" s="37"/>
      <c r="B32" s="39" t="s">
        <v>116</v>
      </c>
    </row>
    <row r="33" spans="1:2" x14ac:dyDescent="0.2">
      <c r="A33" s="37"/>
      <c r="B33" s="39" t="s">
        <v>117</v>
      </c>
    </row>
    <row r="34" spans="1:2" x14ac:dyDescent="0.2">
      <c r="A34" s="37" t="s">
        <v>37</v>
      </c>
      <c r="B34" s="39" t="s">
        <v>110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5" sqref="B5:F5"/>
    </sheetView>
  </sheetViews>
  <sheetFormatPr defaultRowHeight="12.75" x14ac:dyDescent="0.2"/>
  <cols>
    <col min="1" max="1" width="30.7109375" customWidth="1"/>
    <col min="2" max="5" width="15.7109375" customWidth="1"/>
    <col min="6" max="6" width="14.5703125" customWidth="1"/>
  </cols>
  <sheetData>
    <row r="1" spans="1:6" s="18" customFormat="1" ht="18" x14ac:dyDescent="0.25">
      <c r="A1" s="17" t="str">
        <f>'Income Statement'!$A$1</f>
        <v>SCAW METALS - STEEL WIRE ROPE</v>
      </c>
    </row>
    <row r="2" spans="1:6" s="18" customFormat="1" ht="18" x14ac:dyDescent="0.25">
      <c r="B2" s="22"/>
      <c r="C2" s="22"/>
      <c r="D2" s="22"/>
    </row>
    <row r="3" spans="1:6" s="18" customFormat="1" ht="18" x14ac:dyDescent="0.25">
      <c r="A3" s="33" t="s">
        <v>189</v>
      </c>
    </row>
    <row r="4" spans="1:6" s="18" customFormat="1" ht="18" x14ac:dyDescent="0.25">
      <c r="A4" s="33"/>
    </row>
    <row r="5" spans="1:6" s="3" customFormat="1" ht="25.5" x14ac:dyDescent="0.2">
      <c r="A5" s="31"/>
      <c r="B5" s="45" t="s">
        <v>200</v>
      </c>
      <c r="C5" s="45" t="s">
        <v>201</v>
      </c>
      <c r="D5" s="45" t="s">
        <v>202</v>
      </c>
      <c r="E5" s="45" t="s">
        <v>265</v>
      </c>
      <c r="F5" s="45" t="s">
        <v>266</v>
      </c>
    </row>
    <row r="6" spans="1:6" s="2" customFormat="1" ht="25.5" x14ac:dyDescent="0.2">
      <c r="A6" s="21" t="s">
        <v>120</v>
      </c>
      <c r="B6" s="46"/>
      <c r="C6" s="46"/>
      <c r="D6" s="46"/>
      <c r="E6" s="46"/>
      <c r="F6" s="46"/>
    </row>
    <row r="7" spans="1:6" s="2" customFormat="1" x14ac:dyDescent="0.2">
      <c r="A7" s="49" t="s">
        <v>203</v>
      </c>
      <c r="B7" s="47"/>
      <c r="C7" s="47"/>
      <c r="D7" s="47"/>
      <c r="E7" s="47"/>
      <c r="F7" s="47"/>
    </row>
    <row r="8" spans="1:6" s="2" customFormat="1" x14ac:dyDescent="0.2">
      <c r="A8" s="49" t="s">
        <v>133</v>
      </c>
      <c r="B8" s="47"/>
      <c r="C8" s="47"/>
      <c r="D8" s="47"/>
      <c r="E8" s="47"/>
      <c r="F8" s="47"/>
    </row>
    <row r="9" spans="1:6" x14ac:dyDescent="0.2">
      <c r="A9" s="49" t="s">
        <v>98</v>
      </c>
      <c r="B9" s="47"/>
      <c r="C9" s="47"/>
      <c r="D9" s="47"/>
      <c r="E9" s="47"/>
      <c r="F9" s="47"/>
    </row>
    <row r="10" spans="1:6" x14ac:dyDescent="0.2">
      <c r="A10" s="49" t="s">
        <v>99</v>
      </c>
      <c r="B10" s="47"/>
      <c r="C10" s="47"/>
      <c r="D10" s="47"/>
      <c r="E10" s="47"/>
      <c r="F10" s="47"/>
    </row>
    <row r="11" spans="1:6" x14ac:dyDescent="0.2">
      <c r="A11" s="49" t="s">
        <v>123</v>
      </c>
      <c r="B11" s="48"/>
      <c r="C11" s="48"/>
      <c r="D11" s="48"/>
      <c r="E11" s="48"/>
      <c r="F11" s="48"/>
    </row>
    <row r="12" spans="1:6" x14ac:dyDescent="0.2">
      <c r="A12" s="21" t="s">
        <v>100</v>
      </c>
      <c r="B12" s="44">
        <f>SUM(B8:B11)</f>
        <v>0</v>
      </c>
      <c r="C12" s="44">
        <f>SUM(C8:C11)</f>
        <v>0</v>
      </c>
      <c r="D12" s="44">
        <f>SUM(D8:D11)</f>
        <v>0</v>
      </c>
      <c r="E12" s="44">
        <f>SUM(E8:E11)</f>
        <v>0</v>
      </c>
      <c r="F12" s="44">
        <f>SUM(F8:F11)</f>
        <v>0</v>
      </c>
    </row>
    <row r="13" spans="1:6" s="1" customFormat="1" x14ac:dyDescent="0.2">
      <c r="A13" s="49" t="s">
        <v>101</v>
      </c>
      <c r="B13" s="46"/>
      <c r="C13" s="46"/>
      <c r="D13" s="46"/>
      <c r="E13" s="46"/>
      <c r="F13" s="46"/>
    </row>
    <row r="14" spans="1:6" x14ac:dyDescent="0.2">
      <c r="A14" s="49" t="s">
        <v>102</v>
      </c>
      <c r="B14" s="47"/>
      <c r="C14" s="47"/>
      <c r="D14" s="47"/>
      <c r="E14" s="47"/>
      <c r="F14" s="47"/>
    </row>
    <row r="15" spans="1:6" x14ac:dyDescent="0.2">
      <c r="A15" s="49" t="s">
        <v>103</v>
      </c>
      <c r="B15" s="47"/>
      <c r="C15" s="47"/>
      <c r="D15" s="47"/>
      <c r="E15" s="47"/>
      <c r="F15" s="47"/>
    </row>
    <row r="16" spans="1:6" x14ac:dyDescent="0.2">
      <c r="A16" s="49" t="s">
        <v>134</v>
      </c>
      <c r="B16" s="47"/>
      <c r="C16" s="47"/>
      <c r="D16" s="47"/>
      <c r="E16" s="47"/>
      <c r="F16" s="47"/>
    </row>
    <row r="17" spans="1:6" x14ac:dyDescent="0.2">
      <c r="A17" s="49" t="s">
        <v>125</v>
      </c>
      <c r="B17" s="48"/>
      <c r="C17" s="48"/>
      <c r="D17" s="48"/>
      <c r="E17" s="48"/>
      <c r="F17" s="48"/>
    </row>
    <row r="18" spans="1:6" x14ac:dyDescent="0.2">
      <c r="A18" s="21" t="s">
        <v>118</v>
      </c>
      <c r="B18" s="44"/>
      <c r="C18" s="44"/>
      <c r="D18" s="44"/>
      <c r="E18" s="44"/>
      <c r="F18" s="44"/>
    </row>
    <row r="19" spans="1:6" s="1" customFormat="1" x14ac:dyDescent="0.2">
      <c r="A19" s="49" t="s">
        <v>119</v>
      </c>
      <c r="B19" s="46"/>
      <c r="C19" s="46"/>
      <c r="D19" s="46"/>
      <c r="E19" s="46"/>
      <c r="F19" s="46"/>
    </row>
    <row r="20" spans="1:6" x14ac:dyDescent="0.2">
      <c r="A20" s="21" t="s">
        <v>104</v>
      </c>
      <c r="B20" s="48">
        <f>SUM(B12:B17)</f>
        <v>0</v>
      </c>
      <c r="C20" s="48">
        <f>SUM(C12:C17)</f>
        <v>0</v>
      </c>
      <c r="D20" s="48">
        <f>SUM(D12:D17)</f>
        <v>0</v>
      </c>
      <c r="E20" s="48">
        <f>SUM(E12:E17)</f>
        <v>0</v>
      </c>
      <c r="F20" s="48">
        <f>SUM(F12:F17)</f>
        <v>0</v>
      </c>
    </row>
    <row r="22" spans="1:6" x14ac:dyDescent="0.2">
      <c r="A22" s="37" t="s">
        <v>31</v>
      </c>
      <c r="B22" s="39" t="s">
        <v>105</v>
      </c>
    </row>
    <row r="23" spans="1:6" x14ac:dyDescent="0.2">
      <c r="A23" s="37"/>
      <c r="B23" s="39" t="s">
        <v>106</v>
      </c>
    </row>
    <row r="24" spans="1:6" x14ac:dyDescent="0.2">
      <c r="A24" s="37" t="s">
        <v>32</v>
      </c>
      <c r="B24" s="39" t="s">
        <v>107</v>
      </c>
    </row>
    <row r="25" spans="1:6" x14ac:dyDescent="0.2">
      <c r="A25" s="37" t="s">
        <v>33</v>
      </c>
      <c r="B25" s="39" t="s">
        <v>108</v>
      </c>
    </row>
    <row r="26" spans="1:6" x14ac:dyDescent="0.2">
      <c r="A26" s="37"/>
      <c r="B26" s="39" t="s">
        <v>109</v>
      </c>
    </row>
    <row r="27" spans="1:6" x14ac:dyDescent="0.2">
      <c r="A27" s="37" t="s">
        <v>34</v>
      </c>
      <c r="B27" s="39" t="s">
        <v>111</v>
      </c>
    </row>
    <row r="28" spans="1:6" x14ac:dyDescent="0.2">
      <c r="A28" s="37"/>
      <c r="B28" s="39" t="s">
        <v>112</v>
      </c>
    </row>
    <row r="29" spans="1:6" x14ac:dyDescent="0.2">
      <c r="A29" s="37" t="s">
        <v>35</v>
      </c>
      <c r="B29" s="39" t="s">
        <v>113</v>
      </c>
    </row>
    <row r="30" spans="1:6" x14ac:dyDescent="0.2">
      <c r="A30" s="37"/>
      <c r="B30" s="39" t="s">
        <v>114</v>
      </c>
    </row>
    <row r="31" spans="1:6" x14ac:dyDescent="0.2">
      <c r="A31" s="37" t="s">
        <v>36</v>
      </c>
      <c r="B31" s="39" t="s">
        <v>115</v>
      </c>
    </row>
    <row r="32" spans="1:6" x14ac:dyDescent="0.2">
      <c r="A32" s="37"/>
      <c r="B32" s="39" t="s">
        <v>116</v>
      </c>
    </row>
    <row r="33" spans="1:2" x14ac:dyDescent="0.2">
      <c r="A33" s="37"/>
      <c r="B33" s="39" t="s">
        <v>117</v>
      </c>
    </row>
    <row r="34" spans="1:2" x14ac:dyDescent="0.2">
      <c r="A34" s="37" t="s">
        <v>37</v>
      </c>
      <c r="B34" s="39" t="s">
        <v>110</v>
      </c>
    </row>
  </sheetData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6"/>
  <sheetViews>
    <sheetView tabSelected="1" workbookViewId="0"/>
  </sheetViews>
  <sheetFormatPr defaultRowHeight="12.75" x14ac:dyDescent="0.2"/>
  <cols>
    <col min="1" max="8" width="14.5703125" customWidth="1"/>
    <col min="9" max="9" width="14.28515625" customWidth="1"/>
    <col min="10" max="10" width="17.28515625" customWidth="1"/>
    <col min="11" max="11" width="14.5703125" customWidth="1"/>
    <col min="12" max="12" width="13.28515625" customWidth="1"/>
    <col min="13" max="13" width="17" customWidth="1"/>
  </cols>
  <sheetData>
    <row r="1" spans="1:14" ht="18" x14ac:dyDescent="0.25">
      <c r="A1" s="17" t="s">
        <v>269</v>
      </c>
      <c r="F1" s="18"/>
      <c r="G1" s="18"/>
      <c r="H1" s="18"/>
    </row>
    <row r="2" spans="1:14" ht="18" x14ac:dyDescent="0.25">
      <c r="C2" s="32"/>
      <c r="D2" s="32"/>
      <c r="E2" s="32"/>
      <c r="F2" s="22"/>
      <c r="G2" s="22"/>
      <c r="H2" s="22"/>
    </row>
    <row r="3" spans="1:14" ht="18" x14ac:dyDescent="0.25">
      <c r="A3" s="33" t="s">
        <v>208</v>
      </c>
      <c r="F3" s="18"/>
      <c r="G3" s="18"/>
      <c r="H3" s="18"/>
    </row>
    <row r="7" spans="1:14" ht="102" x14ac:dyDescent="0.2">
      <c r="A7" s="105" t="s">
        <v>209</v>
      </c>
      <c r="B7" s="105" t="s">
        <v>210</v>
      </c>
      <c r="C7" s="105" t="s">
        <v>211</v>
      </c>
      <c r="D7" s="105" t="s">
        <v>212</v>
      </c>
      <c r="E7" s="105" t="s">
        <v>213</v>
      </c>
      <c r="F7" s="105" t="s">
        <v>214</v>
      </c>
      <c r="G7" s="105" t="s">
        <v>215</v>
      </c>
      <c r="H7" s="105" t="s">
        <v>216</v>
      </c>
      <c r="I7" s="105" t="s">
        <v>217</v>
      </c>
      <c r="J7" s="105" t="s">
        <v>218</v>
      </c>
      <c r="K7" s="105" t="s">
        <v>219</v>
      </c>
      <c r="L7" s="105" t="s">
        <v>220</v>
      </c>
      <c r="M7" s="105" t="s">
        <v>185</v>
      </c>
      <c r="N7" s="105" t="s">
        <v>221</v>
      </c>
    </row>
    <row r="8" spans="1:14" x14ac:dyDescent="0.2">
      <c r="A8" s="106" t="s">
        <v>222</v>
      </c>
      <c r="B8" s="106" t="s">
        <v>223</v>
      </c>
      <c r="C8" s="106" t="s">
        <v>33</v>
      </c>
      <c r="D8" s="106"/>
      <c r="E8" s="106" t="s">
        <v>34</v>
      </c>
      <c r="F8" s="106" t="s">
        <v>35</v>
      </c>
      <c r="G8" s="106" t="s">
        <v>224</v>
      </c>
      <c r="H8" s="106" t="s">
        <v>37</v>
      </c>
      <c r="I8" s="106" t="s">
        <v>38</v>
      </c>
      <c r="J8" s="106" t="s">
        <v>41</v>
      </c>
      <c r="K8" s="106" t="s">
        <v>146</v>
      </c>
      <c r="L8" s="106" t="s">
        <v>147</v>
      </c>
      <c r="M8" s="106" t="s">
        <v>148</v>
      </c>
      <c r="N8" s="106" t="s">
        <v>45</v>
      </c>
    </row>
    <row r="9" spans="1:14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spans="1:14" x14ac:dyDescent="0.2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4" x14ac:dyDescent="0.2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4" x14ac:dyDescent="0.2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4" x14ac:dyDescent="0.2">
      <c r="A13" s="54" t="s">
        <v>225</v>
      </c>
    </row>
    <row r="14" spans="1:14" ht="13.5" customHeight="1" x14ac:dyDescent="0.2">
      <c r="A14" s="50" t="s">
        <v>222</v>
      </c>
      <c r="B14" t="s">
        <v>226</v>
      </c>
    </row>
    <row r="15" spans="1:14" x14ac:dyDescent="0.2">
      <c r="A15" s="50" t="s">
        <v>32</v>
      </c>
      <c r="B15" s="38" t="s">
        <v>227</v>
      </c>
    </row>
    <row r="16" spans="1:14" x14ac:dyDescent="0.2">
      <c r="A16" s="50" t="s">
        <v>33</v>
      </c>
      <c r="B16" s="38" t="s">
        <v>228</v>
      </c>
    </row>
    <row r="17" spans="1:4" x14ac:dyDescent="0.2">
      <c r="A17" s="50" t="s">
        <v>34</v>
      </c>
      <c r="B17" s="38" t="s">
        <v>229</v>
      </c>
      <c r="C17" s="38"/>
      <c r="D17" s="38"/>
    </row>
    <row r="18" spans="1:4" x14ac:dyDescent="0.2">
      <c r="A18" s="50" t="s">
        <v>35</v>
      </c>
      <c r="B18" s="38" t="s">
        <v>230</v>
      </c>
    </row>
    <row r="19" spans="1:4" x14ac:dyDescent="0.2">
      <c r="A19" s="50" t="s">
        <v>36</v>
      </c>
      <c r="B19" s="38" t="s">
        <v>231</v>
      </c>
    </row>
    <row r="20" spans="1:4" x14ac:dyDescent="0.2">
      <c r="A20" s="50" t="s">
        <v>37</v>
      </c>
      <c r="B20" s="38" t="s">
        <v>232</v>
      </c>
    </row>
    <row r="21" spans="1:4" x14ac:dyDescent="0.2">
      <c r="A21" s="50" t="s">
        <v>38</v>
      </c>
      <c r="B21" s="38" t="s">
        <v>233</v>
      </c>
    </row>
    <row r="22" spans="1:4" x14ac:dyDescent="0.2">
      <c r="A22" s="50" t="s">
        <v>41</v>
      </c>
      <c r="B22" s="38" t="s">
        <v>234</v>
      </c>
    </row>
    <row r="23" spans="1:4" x14ac:dyDescent="0.2">
      <c r="A23" s="50" t="s">
        <v>42</v>
      </c>
      <c r="B23" s="38" t="s">
        <v>235</v>
      </c>
    </row>
    <row r="24" spans="1:4" x14ac:dyDescent="0.2">
      <c r="A24" s="50" t="s">
        <v>43</v>
      </c>
      <c r="B24" s="38" t="s">
        <v>236</v>
      </c>
    </row>
    <row r="25" spans="1:4" x14ac:dyDescent="0.2">
      <c r="A25" s="50" t="s">
        <v>44</v>
      </c>
      <c r="B25" s="38" t="s">
        <v>237</v>
      </c>
    </row>
    <row r="26" spans="1:4" x14ac:dyDescent="0.2">
      <c r="A26" s="50" t="s">
        <v>45</v>
      </c>
      <c r="B26" s="38" t="s">
        <v>238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3318d1e01eb4610a351b730b44661e9 xmlns="5d55e9dd-4cea-4593-8805-904a126b9efb">
      <Terms xmlns="http://schemas.microsoft.com/office/infopath/2007/PartnerControls"/>
    </b3318d1e01eb4610a351b730b44661e9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>2018</TermName>
          <TermId>224abc7b-6f7e-4064-b773-6750976429b5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>Wire rope</TermName>
          <TermId>5c4d3ee4-1480-4a87-b466-f49381794aa7</TermId>
        </TermInfo>
      </Terms>
    </e1a8023ac9bd4d13a46790ba8a934c2f>
    <ecb3b0d026e346229db3a0eefecebd00 xmlns="5d55e9dd-4cea-4593-8805-904a126b9efb">
      <Terms xmlns="http://schemas.microsoft.com/office/infopath/2007/PartnerControls"/>
    </ecb3b0d026e346229db3a0eefecebd00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>Anti-circumvention</TermName>
          <TermId>fe90d486-7f1e-40b3-9801-c8f5d1028836</TermId>
        </TermInfo>
      </Terms>
    </a9e5005df30c49b59c550e68528fb7bc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>Exporter</TermName>
          <TermId>202c4266-4b7b-47fa-abf4-6dd564aa8a92</TermId>
        </TermInfo>
      </Terms>
    </nba65ea250ff47ef835926baceee72ae>
    <g7bcb40ba23249a78edca7d43a67c1c9 xmlns="5d55e9dd-4cea-4593-8805-904a126b9efb">
      <Terms xmlns="http://schemas.microsoft.com/office/infopath/2007/PartnerControls"/>
    </g7bcb40ba23249a78edca7d43a67c1c9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>South Africa</TermName>
          <TermId>ed18fa41-0783-42f7-a2be-468eb92704b3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>Questionnaire</TermName>
          <TermId>c725ebab-79e6-46da-aab1-b09883062aed</TermId>
        </TermInfo>
      </Terms>
    </pe2555c81638466f9eb614edb9ecde52>
    <DocHub_CaseNumber xmlns="5d55e9dd-4cea-4593-8805-904a126b9efb">483</DocHub_CaseNumber>
    <TaxCatchAll xmlns="5d55e9dd-4cea-4593-8805-904a126b9efb">
      <Value>1801</Value>
      <Value>1039</Value>
      <Value>11</Value>
      <Value>61</Value>
      <Value>1091</Value>
      <Value>206</Value>
      <Value>1038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 Official Use Only</TermName>
          <TermId xmlns="http://schemas.microsoft.com/office/infopath/2007/PartnerControls">11f6fb0b-52ce-4109-8f7f-521b2a62f692</TermId>
        </TermInfo>
      </Terms>
    </aa25a1a23adf4c92a153145de6afe324>
    <Comments xmlns="http://schemas.microsoft.com/sharepoint/v3" xsi:nil="true"/>
    <_dlc_DocId xmlns="5d55e9dd-4cea-4593-8805-904a126b9efb">X37KMNPMRHAR-1299864252-211</_dlc_DocId>
    <_dlc_DocIdUrl xmlns="5d55e9dd-4cea-4593-8805-904a126b9efb">
      <Url>https://dochub/div/antidumpingcommission/businessfunctions/operations/steelproducts/anticircumvention/_layouts/15/DocIdRedir.aspx?ID=X37KMNPMRHAR-1299864252-211</Url>
      <Description>X37KMNPMRHAR-1299864252-211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A580CF0AB554C9DC99E2E4A1E0039" ma:contentTypeVersion="0" ma:contentTypeDescription="Create a new document." ma:contentTypeScope="" ma:versionID="c3c4b1e114135ae9da143bef9a03b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B4D971-1CBD-477B-B72E-A48B68EFD734}"/>
</file>

<file path=customXml/itemProps2.xml><?xml version="1.0" encoding="utf-8"?>
<ds:datastoreItem xmlns:ds="http://schemas.openxmlformats.org/officeDocument/2006/customXml" ds:itemID="{4B4EA84D-CF2F-4758-9940-A30EA31DE984}"/>
</file>

<file path=customXml/itemProps3.xml><?xml version="1.0" encoding="utf-8"?>
<ds:datastoreItem xmlns:ds="http://schemas.openxmlformats.org/officeDocument/2006/customXml" ds:itemID="{F9B4D971-1CBD-477B-B72E-A48B68EFD734}"/>
</file>

<file path=customXml/itemProps4.xml><?xml version="1.0" encoding="utf-8"?>
<ds:datastoreItem xmlns:ds="http://schemas.openxmlformats.org/officeDocument/2006/customXml" ds:itemID="{ACA8EC64-2C97-4F95-BDCF-42E326B206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Income Statement</vt:lpstr>
      <vt:lpstr>Turnover</vt:lpstr>
      <vt:lpstr>Australian sales</vt:lpstr>
      <vt:lpstr>domestic sales</vt:lpstr>
      <vt:lpstr>Production</vt:lpstr>
      <vt:lpstr>Domestic CTMS 4.1</vt:lpstr>
      <vt:lpstr>Domestic CTMS 4.2</vt:lpstr>
      <vt:lpstr>Australian CTMS 5.1</vt:lpstr>
      <vt:lpstr>Australian CTMS 5.2</vt:lpstr>
      <vt:lpstr>Wire Purchases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Chris</dc:creator>
  <cp:lastModifiedBy>Crowley, Joe</cp:lastModifiedBy>
  <cp:lastPrinted>2015-07-28T06:31:25Z</cp:lastPrinted>
  <dcterms:created xsi:type="dcterms:W3CDTF">2000-02-28T05:36:12Z</dcterms:created>
  <dcterms:modified xsi:type="dcterms:W3CDTF">2018-07-05T05:59:26Z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0x0101000EBA580CF0AB554C9DC99E2E4A1E0039</vt:lpwstr>
  </property>
  <property fmtid="{D5CDD505-2E9C-101B-9397-08002B2CF9AE}" pid="3" name="DocHub_Year">
    <vt:lpwstr>1801;#2018|224abc7b-6f7e-4064-b773-6750976429b5</vt:lpwstr>
  </property>
  <property fmtid="{D5CDD505-2E9C-101B-9397-08002B2CF9AE}" pid="4" name="DocHub_DocumentType">
    <vt:lpwstr>206;#Questionnaire|c725ebab-79e6-46da-aab1-b09883062aed</vt:lpwstr>
  </property>
  <property fmtid="{D5CDD505-2E9C-101B-9397-08002B2CF9AE}" pid="5" name="DocHub_SecurityClassification">
    <vt:lpwstr>11;#For Official Use Only|11f6fb0b-52ce-4109-8f7f-521b2a62f692</vt:lpwstr>
  </property>
  <property fmtid="{D5CDD505-2E9C-101B-9397-08002B2CF9AE}" pid="6" name="DocHub_AttachmentAppendix">
    <vt:lpwstr/>
  </property>
  <property fmtid="{D5CDD505-2E9C-101B-9397-08002B2CF9AE}" pid="7" name="DocHub_CaseType">
    <vt:lpwstr>61;#Anti-circumvention|fe90d486-7f1e-40b3-9801-c8f5d1028836</vt:lpwstr>
  </property>
  <property fmtid="{D5CDD505-2E9C-101B-9397-08002B2CF9AE}" pid="8" name="DocHub_ADCEntityType">
    <vt:lpwstr>1091;#Exporter|202c4266-4b7b-47fa-abf4-6dd564aa8a92</vt:lpwstr>
  </property>
  <property fmtid="{D5CDD505-2E9C-101B-9397-08002B2CF9AE}" pid="9" name="DocHub_Entity">
    <vt:lpwstr/>
  </property>
  <property fmtid="{D5CDD505-2E9C-101B-9397-08002B2CF9AE}" pid="10" name="DocHub_WorkActivity">
    <vt:lpwstr/>
  </property>
  <property fmtid="{D5CDD505-2E9C-101B-9397-08002B2CF9AE}" pid="11" name="_dlc_DocIdItemGuid">
    <vt:lpwstr>d8625873-0e0d-4e7c-9b79-ab3ff7ed192d</vt:lpwstr>
  </property>
  <property fmtid="{D5CDD505-2E9C-101B-9397-08002B2CF9AE}" pid="12" name="DocHub_Goods">
    <vt:lpwstr>1038;#Wire rope|5c4d3ee4-1480-4a87-b466-f49381794aa7</vt:lpwstr>
  </property>
  <property fmtid="{D5CDD505-2E9C-101B-9397-08002B2CF9AE}" pid="13" name="DocHub_ReportType">
    <vt:lpwstr/>
  </property>
  <property fmtid="{D5CDD505-2E9C-101B-9397-08002B2CF9AE}" pid="14" name="DocHub_ADCSubDocumentType">
    <vt:lpwstr/>
  </property>
  <property fmtid="{D5CDD505-2E9C-101B-9397-08002B2CF9AE}" pid="15" name="DocHub_Country">
    <vt:lpwstr>1039;#South Africa|ed18fa41-0783-42f7-a2be-468eb92704b3</vt:lpwstr>
  </property>
  <property fmtid="{D5CDD505-2E9C-101B-9397-08002B2CF9AE}" pid="16" name="DocHub_Keywords">
    <vt:lpwstr/>
  </property>
</Properties>
</file>