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&amp;C_Trade Measures\_Branch Data\goods\Wire Rope\1703 - INV - South Africa\Exporter\"/>
    </mc:Choice>
  </mc:AlternateContent>
  <bookViews>
    <workbookView xWindow="1515" yWindow="-60" windowWidth="15135" windowHeight="9090" tabRatio="797" activeTab="5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Wire Purchases" sheetId="12" r:id="rId6"/>
    <sheet name="production" sheetId="8" r:id="rId7"/>
    <sheet name="domestic CTMS" sheetId="7" r:id="rId8"/>
    <sheet name="Australian CTMS" sheetId="11" r:id="rId9"/>
  </sheets>
  <calcPr calcId="152511"/>
</workbook>
</file>

<file path=xl/calcChain.xml><?xml version="1.0" encoding="utf-8"?>
<calcChain xmlns="http://schemas.openxmlformats.org/spreadsheetml/2006/main">
  <c r="G19" i="11" l="1"/>
  <c r="G21" i="11"/>
  <c r="F19" i="11"/>
  <c r="F21" i="11"/>
  <c r="E19" i="11"/>
  <c r="E21" i="11"/>
  <c r="D19" i="11"/>
  <c r="D21" i="11"/>
  <c r="C19" i="11"/>
  <c r="C21" i="11"/>
  <c r="B19" i="11"/>
  <c r="B21" i="11"/>
  <c r="G11" i="11"/>
  <c r="G13" i="11"/>
  <c r="G22" i="11"/>
  <c r="F11" i="11"/>
  <c r="F13" i="11"/>
  <c r="F22" i="11"/>
  <c r="E11" i="11"/>
  <c r="E13" i="11"/>
  <c r="E22" i="11"/>
  <c r="D11" i="11"/>
  <c r="D13" i="11"/>
  <c r="D22" i="11"/>
  <c r="C11" i="11"/>
  <c r="C13" i="11"/>
  <c r="C22" i="11"/>
  <c r="B11" i="11"/>
  <c r="B13" i="11"/>
  <c r="B22" i="11"/>
  <c r="C22" i="7"/>
  <c r="D22" i="7"/>
  <c r="E22" i="7"/>
  <c r="F22" i="7"/>
  <c r="G22" i="7"/>
  <c r="B22" i="7"/>
  <c r="C21" i="7"/>
  <c r="D21" i="7"/>
  <c r="E21" i="7"/>
  <c r="F21" i="7"/>
  <c r="G21" i="7"/>
  <c r="B21" i="7"/>
  <c r="C19" i="7"/>
  <c r="D19" i="7"/>
  <c r="E19" i="7"/>
  <c r="F19" i="7"/>
  <c r="G19" i="7"/>
  <c r="B19" i="7"/>
  <c r="C13" i="7"/>
  <c r="D13" i="7"/>
  <c r="E13" i="7"/>
  <c r="F13" i="7"/>
  <c r="G13" i="7"/>
  <c r="B13" i="7"/>
  <c r="G11" i="7"/>
  <c r="B11" i="7"/>
  <c r="F11" i="7"/>
  <c r="C11" i="7"/>
  <c r="D11" i="7"/>
  <c r="E11" i="7"/>
  <c r="E9" i="1"/>
  <c r="E16" i="1"/>
  <c r="E15" i="1"/>
  <c r="E20" i="1"/>
  <c r="D9" i="1"/>
  <c r="D15" i="1"/>
  <c r="D16" i="1"/>
  <c r="D21" i="1"/>
  <c r="D26" i="1"/>
  <c r="D28" i="1"/>
  <c r="D20" i="1"/>
  <c r="C9" i="1"/>
  <c r="C16" i="1"/>
  <c r="C15" i="1"/>
  <c r="C20" i="1"/>
  <c r="B9" i="1"/>
  <c r="B15" i="1"/>
  <c r="B16" i="1"/>
  <c r="B21" i="1"/>
  <c r="B26" i="1"/>
  <c r="B28" i="1"/>
  <c r="B20" i="1"/>
  <c r="C21" i="1"/>
  <c r="C26" i="1"/>
  <c r="C28" i="1"/>
  <c r="E21" i="1"/>
  <c r="E26" i="1"/>
  <c r="E28" i="1"/>
</calcChain>
</file>

<file path=xl/sharedStrings.xml><?xml version="1.0" encoding="utf-8"?>
<sst xmlns="http://schemas.openxmlformats.org/spreadsheetml/2006/main" count="482" uniqueCount="274">
  <si>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</si>
  <si>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</si>
  <si>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</si>
  <si>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</si>
  <si>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</si>
  <si>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</si>
  <si>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</si>
  <si>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</si>
  <si>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</si>
  <si>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</si>
  <si>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</si>
  <si>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</si>
  <si>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</si>
  <si>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</si>
  <si>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</si>
  <si>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</si>
  <si>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</si>
  <si>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</si>
  <si>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</si>
  <si>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</si>
  <si>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</si>
  <si>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</si>
  <si>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</si>
  <si>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</si>
  <si>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</si>
  <si>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</si>
  <si>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</si>
  <si>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</si>
  <si>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</si>
  <si>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</si>
  <si>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</si>
  <si>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</si>
  <si>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</si>
  <si>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</si>
  <si>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</si>
  <si>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</si>
  <si>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</si>
  <si>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</si>
  <si>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</si>
  <si>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</si>
  <si>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</si>
  <si>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</si>
  <si>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</si>
  <si>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</si>
  <si>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</si>
  <si>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</si>
  <si>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</si>
  <si>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</si>
  <si>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</si>
  <si>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</si>
  <si>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</si>
  <si>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</si>
  <si>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</si>
  <si>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</si>
  <si>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</si>
  <si>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</si>
  <si>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</si>
  <si>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</si>
  <si>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</si>
  <si>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</si>
  <si>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</si>
  <si>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</si>
  <si>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</si>
  <si>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</si>
  <si>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</si>
  <si>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</si>
  <si>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</si>
  <si>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</si>
  <si>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</si>
  <si>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</si>
  <si>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</si>
  <si>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</si>
  <si>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</si>
  <si>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</si>
  <si>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</si>
  <si>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</si>
  <si>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</si>
  <si>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</si>
  <si>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</si>
  <si>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</si>
  <si>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</si>
  <si>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</si>
  <si>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</si>
  <si>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</si>
  <si>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</si>
  <si>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</si>
  <si>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 xml:space="preserve">table list each code and name.   </t>
  </si>
  <si>
    <t>Indicate the level of trade of your customer.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</si>
  <si>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</si>
  <si>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</si>
  <si>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</si>
  <si>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</si>
  <si>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</si>
  <si>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</si>
  <si>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</si>
  <si>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</si>
  <si>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</si>
  <si>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</si>
  <si>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</si>
  <si>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</si>
  <si>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</si>
  <si>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</si>
  <si>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</si>
  <si>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</si>
  <si>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</si>
  <si>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</si>
  <si>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</si>
  <si>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</si>
  <si>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</si>
  <si>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</si>
  <si>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</si>
  <si>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</si>
  <si>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</si>
  <si>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</si>
  <si>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</si>
  <si>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</si>
  <si>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</si>
  <si>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</si>
  <si>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</si>
  <si>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</si>
  <si>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</si>
  <si>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</si>
  <si>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</si>
  <si>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</si>
  <si>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</si>
  <si>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</si>
  <si>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</si>
  <si>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</si>
  <si>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</si>
  <si>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</si>
  <si>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</si>
  <si>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</si>
  <si>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</si>
  <si>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</si>
  <si>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</si>
  <si>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</si>
  <si>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</si>
  <si>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</si>
  <si>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</si>
  <si>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</si>
  <si>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</si>
  <si>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</si>
  <si>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</si>
  <si>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</si>
  <si>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</si>
  <si>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</si>
  <si>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</si>
  <si>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</si>
  <si>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</si>
  <si>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</si>
  <si>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</si>
  <si>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</si>
  <si>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</si>
  <si>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</si>
  <si>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</si>
  <si>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</si>
  <si>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</si>
  <si>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</si>
  <si>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</si>
  <si>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</si>
  <si>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</si>
  <si>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</si>
  <si>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</si>
  <si>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</si>
  <si>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</si>
  <si>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</si>
  <si>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</si>
  <si>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</si>
  <si>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</si>
  <si>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</si>
  <si>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</si>
  <si>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</si>
  <si>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</si>
  <si>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</si>
  <si>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</si>
  <si>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</si>
  <si>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</si>
  <si>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</si>
  <si>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</si>
  <si>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</si>
  <si>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</si>
  <si>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</si>
  <si>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</si>
  <si>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</si>
  <si>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</si>
  <si>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</si>
  <si>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</si>
  <si>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</si>
  <si>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</si>
  <si>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</si>
  <si>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</si>
  <si>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</si>
  <si>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</si>
  <si>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</si>
  <si>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</si>
  <si>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</si>
  <si>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</si>
  <si>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</si>
  <si>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</si>
  <si>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</si>
  <si>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</si>
  <si>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</si>
  <si>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</si>
  <si>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</si>
  <si>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</si>
  <si>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</si>
  <si>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</si>
  <si>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</si>
  <si>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</si>
  <si>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</si>
  <si>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</si>
  <si>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</si>
  <si>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</si>
  <si>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</si>
  <si>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</si>
  <si>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</t>
  </si>
  <si>
    <t>Unit cost to make</t>
  </si>
  <si>
    <t>Unit SG&amp;A</t>
  </si>
  <si>
    <t>Total SG&amp;A</t>
  </si>
  <si>
    <t>calculates costs on a monthly basis) and over the period of the investigation.</t>
  </si>
  <si>
    <t>Investigation Period [4]</t>
  </si>
  <si>
    <t>Quarter</t>
  </si>
  <si>
    <t>Customer name - Mine Site</t>
  </si>
  <si>
    <t>Rope End Attachment Type</t>
  </si>
  <si>
    <t>Rope Application</t>
  </si>
  <si>
    <t>Model Diameter</t>
  </si>
  <si>
    <t>Model Length</t>
  </si>
  <si>
    <t>Names of your customers and the mine site</t>
  </si>
  <si>
    <t>Rope application: drag, hoist, shovel etc. Model: No of strands, grade and type.</t>
  </si>
  <si>
    <t>[28]</t>
  </si>
  <si>
    <t xml:space="preserve">[28]  </t>
  </si>
  <si>
    <t>Rope End Attachment Cost</t>
  </si>
  <si>
    <t>Type of end attachment (N/A is no end attachment). Cost of rope end attachment.</t>
  </si>
  <si>
    <t>Commissions Paid</t>
  </si>
  <si>
    <t xml:space="preserve">Names of your customers and mine site.  </t>
  </si>
  <si>
    <t>Please provide a separate sheet for each model / type</t>
  </si>
  <si>
    <t>&lt;Company Name&gt;</t>
  </si>
  <si>
    <t>Date of purchase</t>
  </si>
  <si>
    <t>Supplier name</t>
  </si>
  <si>
    <t>Domestic Purchase or Import?</t>
  </si>
  <si>
    <t>Supplier's Invoice No</t>
  </si>
  <si>
    <t>Theoretical Weight of Quantity Purchased (tonnes)</t>
  </si>
  <si>
    <t>Actual Weight of Quantity Purchased (tonnes)</t>
  </si>
  <si>
    <t xml:space="preserve">Additional purchase costs (e.g.inland transport) </t>
  </si>
  <si>
    <t xml:space="preserve">[1]  </t>
  </si>
  <si>
    <t xml:space="preserve"> [2]  </t>
  </si>
  <si>
    <t xml:space="preserve"> [6]  </t>
  </si>
  <si>
    <t xml:space="preserve">Notes: </t>
  </si>
  <si>
    <t>Indicate whether it was purchased locally or imported</t>
  </si>
  <si>
    <t>Indicate the supplier's invoice number. If your accounting system do not keep track of the suppliers invoice number, put your order number or a similar unique identifier from your accounting system</t>
  </si>
  <si>
    <t>The currency of the invoice</t>
  </si>
  <si>
    <t>Purchase price per tonne</t>
  </si>
  <si>
    <t xml:space="preserve">Indicate the delivery terms i.e FIS, ex-Factory etc. </t>
  </si>
  <si>
    <t xml:space="preserve">Indicate any additional costs incurred with this purchase like inland delivery costs. If the costs are incurred for a group of products purchased, distribute the cost per line in a meaningful way like according tho their weight. </t>
  </si>
  <si>
    <t>Wire Material Code</t>
  </si>
  <si>
    <t>Grade of wire</t>
  </si>
  <si>
    <t xml:space="preserve">Currency  </t>
  </si>
  <si>
    <t>Price per Tonne</t>
  </si>
  <si>
    <t>Total Price</t>
  </si>
  <si>
    <t>The raw material code of the wire  in your accounting and/or MRP systems for this wire</t>
  </si>
  <si>
    <r>
      <t>Purchase date of wire. Please start list all wire purchases</t>
    </r>
    <r>
      <rPr>
        <b/>
        <sz val="10"/>
        <rFont val="Arial"/>
        <family val="2"/>
      </rPr>
      <t xml:space="preserve"> from 1/7/2015</t>
    </r>
  </si>
  <si>
    <t>Name of the supplier. If purchased from a distributor rather than the manufacturer, write the distributor's name.</t>
  </si>
  <si>
    <t>Indicate the grade of the wire purchased. If more than one grades are bought in one order, separate wires with respect to their grades and thicknesses.</t>
  </si>
  <si>
    <t>The theoretical weight of wire purchased</t>
  </si>
  <si>
    <t>The actual weight of wire purchased</t>
  </si>
  <si>
    <t>Total invoice price for the grade and thickness of wire</t>
  </si>
  <si>
    <t>Wire PURCHASES</t>
  </si>
  <si>
    <t>No of strands</t>
  </si>
  <si>
    <t>Rope Grade (load bearing rating)</t>
  </si>
  <si>
    <t>Sheath (Y or N)</t>
  </si>
  <si>
    <t>Consignment Stock (Y/N)</t>
  </si>
  <si>
    <t>If Consignment sale - stock turn rate (days)</t>
  </si>
  <si>
    <t xml:space="preserve">Unit of quantity (eg. Kg)
</t>
  </si>
  <si>
    <t>Is the supplier a related party (Y /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</si>
</sst>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G5" sqref="G5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70" t="s">
        <v>18</v>
      </c>
      <c r="C5" s="71"/>
      <c r="D5" s="70" t="s">
        <v>210</v>
      </c>
      <c r="E5" s="71"/>
    </row>
    <row r="6" spans="1:5" s="14" customFormat="1" ht="24" customHeight="1" x14ac:dyDescent="0.2">
      <c r="B6" s="24" t="s">
        <v>1</v>
      </c>
      <c r="C6" s="58" t="s">
        <v>212</v>
      </c>
      <c r="D6" s="24" t="s">
        <v>1</v>
      </c>
      <c r="E6" s="58" t="s">
        <v>212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topLeftCell="A4" zoomScaleNormal="100" workbookViewId="0">
      <selection activeCell="H18" sqref="H18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70" t="s">
        <v>18</v>
      </c>
      <c r="C5" s="71"/>
      <c r="D5" s="70" t="s">
        <v>210</v>
      </c>
      <c r="E5" s="71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0" t="s">
        <v>31</v>
      </c>
      <c r="B10" s="7"/>
      <c r="C10" s="8"/>
      <c r="D10" s="7"/>
      <c r="E10" s="8"/>
    </row>
    <row r="11" spans="1:5" ht="47.25" customHeight="1" thickTop="1" thickBot="1" x14ac:dyDescent="0.25">
      <c r="A11" s="59" t="s">
        <v>213</v>
      </c>
      <c r="B11" s="7"/>
      <c r="C11" s="8"/>
      <c r="D11" s="7"/>
      <c r="E11" s="8"/>
    </row>
    <row r="12" spans="1:5" ht="13.5" thickTop="1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x14ac:dyDescent="0.2">
      <c r="A14" s="30" t="s">
        <v>31</v>
      </c>
      <c r="B14" s="7"/>
      <c r="C14" s="8"/>
      <c r="D14" s="7"/>
      <c r="E14" s="8"/>
    </row>
    <row r="15" spans="1:5" ht="15" customHeight="1" x14ac:dyDescent="0.2">
      <c r="A15" s="60" t="s">
        <v>214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Zeros="0" topLeftCell="N1" zoomScaleNormal="100" workbookViewId="0">
      <selection activeCell="T6" sqref="T6"/>
    </sheetView>
  </sheetViews>
  <sheetFormatPr defaultRowHeight="12.75" x14ac:dyDescent="0.2"/>
  <cols>
    <col min="1" max="1" width="20.7109375" style="38" customWidth="1"/>
    <col min="2" max="2" width="10.7109375" customWidth="1"/>
    <col min="3" max="3" width="12" customWidth="1"/>
    <col min="4" max="6" width="14.28515625" customWidth="1"/>
    <col min="7" max="7" width="11.7109375" customWidth="1"/>
    <col min="8" max="9" width="10.7109375" customWidth="1"/>
    <col min="10" max="10" width="14.5703125" customWidth="1"/>
    <col min="11" max="11" width="13.5703125" customWidth="1"/>
    <col min="12" max="14" width="10.7109375" customWidth="1"/>
    <col min="15" max="15" width="9.5703125" customWidth="1"/>
    <col min="16" max="18" width="10.7109375" customWidth="1"/>
    <col min="19" max="19" width="14.42578125" customWidth="1"/>
    <col min="20" max="20" width="16.140625" customWidth="1"/>
    <col min="21" max="33" width="10.7109375" customWidth="1"/>
    <col min="35" max="35" width="10.7109375" customWidth="1"/>
    <col min="36" max="36" width="10" customWidth="1"/>
    <col min="37" max="37" width="12.85546875" customWidth="1"/>
  </cols>
  <sheetData>
    <row r="1" spans="1:40" s="19" customFormat="1" ht="18" x14ac:dyDescent="0.25">
      <c r="A1" s="33" t="s">
        <v>16</v>
      </c>
    </row>
    <row r="2" spans="1:40" s="19" customFormat="1" ht="18" x14ac:dyDescent="0.25">
      <c r="A2" s="34"/>
      <c r="B2" s="23"/>
      <c r="C2" s="23"/>
      <c r="D2" s="23"/>
      <c r="E2" s="23"/>
      <c r="F2" s="23"/>
      <c r="G2" s="23"/>
    </row>
    <row r="3" spans="1:40" s="19" customFormat="1" ht="18" x14ac:dyDescent="0.25">
      <c r="A3" s="35" t="s">
        <v>84</v>
      </c>
    </row>
    <row r="4" spans="1:40" s="19" customFormat="1" ht="18" x14ac:dyDescent="0.25">
      <c r="A4" s="35"/>
    </row>
    <row r="5" spans="1:40" s="21" customFormat="1" ht="39.75" customHeight="1" x14ac:dyDescent="0.2">
      <c r="A5" s="36" t="s">
        <v>222</v>
      </c>
      <c r="B5" s="32" t="s">
        <v>185</v>
      </c>
      <c r="C5" s="32" t="s">
        <v>224</v>
      </c>
      <c r="D5" s="32" t="s">
        <v>267</v>
      </c>
      <c r="E5" s="32" t="s">
        <v>268</v>
      </c>
      <c r="F5" s="32" t="s">
        <v>269</v>
      </c>
      <c r="G5" s="32" t="s">
        <v>186</v>
      </c>
      <c r="H5" s="32" t="s">
        <v>225</v>
      </c>
      <c r="I5" s="32" t="s">
        <v>226</v>
      </c>
      <c r="J5" s="32" t="s">
        <v>223</v>
      </c>
      <c r="K5" s="32" t="s">
        <v>231</v>
      </c>
      <c r="L5" s="32" t="s">
        <v>187</v>
      </c>
      <c r="M5" s="32" t="s">
        <v>188</v>
      </c>
      <c r="N5" s="32" t="s">
        <v>189</v>
      </c>
      <c r="O5" s="32" t="s">
        <v>221</v>
      </c>
      <c r="P5" s="32" t="s">
        <v>190</v>
      </c>
      <c r="Q5" s="32" t="s">
        <v>191</v>
      </c>
      <c r="R5" s="32" t="s">
        <v>192</v>
      </c>
      <c r="S5" s="32" t="s">
        <v>270</v>
      </c>
      <c r="T5" s="32" t="s">
        <v>271</v>
      </c>
      <c r="U5" s="32" t="s">
        <v>176</v>
      </c>
      <c r="V5" s="32" t="s">
        <v>272</v>
      </c>
      <c r="W5" s="32" t="s">
        <v>193</v>
      </c>
      <c r="X5" s="32" t="s">
        <v>177</v>
      </c>
      <c r="Y5" s="32" t="s">
        <v>178</v>
      </c>
      <c r="Z5" s="32" t="s">
        <v>194</v>
      </c>
      <c r="AA5" s="32" t="s">
        <v>179</v>
      </c>
      <c r="AB5" s="32" t="s">
        <v>195</v>
      </c>
      <c r="AC5" s="32" t="s">
        <v>196</v>
      </c>
      <c r="AD5" s="32" t="s">
        <v>180</v>
      </c>
      <c r="AE5" s="32" t="s">
        <v>197</v>
      </c>
      <c r="AF5" s="32" t="s">
        <v>198</v>
      </c>
      <c r="AG5" s="32" t="s">
        <v>199</v>
      </c>
      <c r="AH5" s="32" t="s">
        <v>181</v>
      </c>
      <c r="AI5" s="32" t="s">
        <v>182</v>
      </c>
      <c r="AJ5" s="32" t="s">
        <v>183</v>
      </c>
      <c r="AK5" s="32" t="s">
        <v>200</v>
      </c>
      <c r="AL5" s="32" t="s">
        <v>201</v>
      </c>
      <c r="AM5" s="32" t="s">
        <v>233</v>
      </c>
      <c r="AN5" s="32" t="s">
        <v>202</v>
      </c>
    </row>
    <row r="6" spans="1:40" s="57" customFormat="1" x14ac:dyDescent="0.2">
      <c r="A6" s="57" t="s">
        <v>150</v>
      </c>
      <c r="B6" s="57" t="s">
        <v>151</v>
      </c>
      <c r="C6" s="57" t="s">
        <v>149</v>
      </c>
      <c r="G6" s="57" t="s">
        <v>152</v>
      </c>
      <c r="J6" s="57" t="s">
        <v>153</v>
      </c>
      <c r="K6" s="57" t="s">
        <v>153</v>
      </c>
      <c r="N6" s="57" t="s">
        <v>154</v>
      </c>
      <c r="P6" s="57" t="s">
        <v>155</v>
      </c>
      <c r="Q6" s="57" t="s">
        <v>156</v>
      </c>
      <c r="R6" s="57" t="s">
        <v>157</v>
      </c>
      <c r="V6" s="57" t="s">
        <v>158</v>
      </c>
      <c r="W6" s="57" t="s">
        <v>159</v>
      </c>
      <c r="X6" s="57" t="s">
        <v>160</v>
      </c>
      <c r="Y6" s="57" t="s">
        <v>161</v>
      </c>
      <c r="Z6" s="57" t="s">
        <v>162</v>
      </c>
      <c r="AA6" s="57" t="s">
        <v>163</v>
      </c>
      <c r="AB6" s="57" t="s">
        <v>164</v>
      </c>
      <c r="AC6" s="57" t="s">
        <v>165</v>
      </c>
      <c r="AD6" s="57" t="s">
        <v>166</v>
      </c>
      <c r="AE6" s="57" t="s">
        <v>167</v>
      </c>
      <c r="AF6" s="57" t="s">
        <v>168</v>
      </c>
      <c r="AG6" s="57" t="s">
        <v>169</v>
      </c>
      <c r="AH6" s="57" t="s">
        <v>170</v>
      </c>
      <c r="AI6" s="57" t="s">
        <v>171</v>
      </c>
      <c r="AJ6" s="57" t="s">
        <v>172</v>
      </c>
      <c r="AK6" s="57" t="s">
        <v>173</v>
      </c>
      <c r="AL6" s="57" t="s">
        <v>174</v>
      </c>
      <c r="AM6" s="57" t="s">
        <v>175</v>
      </c>
      <c r="AN6" s="57" t="s">
        <v>229</v>
      </c>
    </row>
    <row r="7" spans="1:40" x14ac:dyDescent="0.2">
      <c r="A7" s="37"/>
    </row>
    <row r="8" spans="1:40" x14ac:dyDescent="0.2">
      <c r="A8" s="39" t="s">
        <v>33</v>
      </c>
      <c r="B8" s="41" t="s">
        <v>227</v>
      </c>
      <c r="C8" s="40"/>
    </row>
    <row r="9" spans="1:40" x14ac:dyDescent="0.2">
      <c r="A9" s="39" t="s">
        <v>34</v>
      </c>
      <c r="B9" s="41" t="s">
        <v>87</v>
      </c>
      <c r="C9" s="40"/>
    </row>
    <row r="10" spans="1:40" x14ac:dyDescent="0.2">
      <c r="A10" s="39" t="s">
        <v>35</v>
      </c>
      <c r="B10" s="41" t="s">
        <v>228</v>
      </c>
      <c r="C10" s="40"/>
    </row>
    <row r="11" spans="1:40" x14ac:dyDescent="0.2">
      <c r="A11" s="39" t="s">
        <v>36</v>
      </c>
      <c r="B11" s="41" t="s">
        <v>60</v>
      </c>
      <c r="C11" s="40"/>
    </row>
    <row r="12" spans="1:40" x14ac:dyDescent="0.2">
      <c r="A12" s="39" t="s">
        <v>37</v>
      </c>
      <c r="B12" s="41" t="s">
        <v>232</v>
      </c>
      <c r="C12" s="40"/>
    </row>
    <row r="13" spans="1:40" x14ac:dyDescent="0.2">
      <c r="A13" s="39" t="s">
        <v>38</v>
      </c>
      <c r="B13" s="41" t="s">
        <v>61</v>
      </c>
      <c r="C13" s="40"/>
    </row>
    <row r="14" spans="1:40" x14ac:dyDescent="0.2">
      <c r="A14" s="39" t="s">
        <v>39</v>
      </c>
      <c r="B14" s="41" t="s">
        <v>62</v>
      </c>
      <c r="C14" s="40"/>
    </row>
    <row r="15" spans="1:40" x14ac:dyDescent="0.2">
      <c r="A15" s="39" t="s">
        <v>40</v>
      </c>
      <c r="B15" s="41" t="s">
        <v>70</v>
      </c>
    </row>
    <row r="16" spans="1:40" x14ac:dyDescent="0.2">
      <c r="A16" s="39" t="s">
        <v>41</v>
      </c>
      <c r="B16" s="41" t="s">
        <v>71</v>
      </c>
    </row>
    <row r="17" spans="1:2" x14ac:dyDescent="0.2">
      <c r="A17" s="39" t="s">
        <v>42</v>
      </c>
      <c r="B17" s="41" t="s">
        <v>63</v>
      </c>
    </row>
    <row r="18" spans="1:2" x14ac:dyDescent="0.2">
      <c r="A18" s="39" t="s">
        <v>43</v>
      </c>
      <c r="B18" s="41" t="s">
        <v>64</v>
      </c>
    </row>
    <row r="19" spans="1:2" x14ac:dyDescent="0.2">
      <c r="A19" s="39" t="s">
        <v>44</v>
      </c>
      <c r="B19" s="41" t="s">
        <v>65</v>
      </c>
    </row>
    <row r="20" spans="1:2" x14ac:dyDescent="0.2">
      <c r="A20" s="39" t="s">
        <v>45</v>
      </c>
      <c r="B20" s="41" t="s">
        <v>72</v>
      </c>
    </row>
    <row r="21" spans="1:2" x14ac:dyDescent="0.2">
      <c r="A21" s="39" t="s">
        <v>46</v>
      </c>
      <c r="B21" s="41" t="s">
        <v>66</v>
      </c>
    </row>
    <row r="22" spans="1:2" x14ac:dyDescent="0.2">
      <c r="A22" s="39" t="s">
        <v>47</v>
      </c>
      <c r="B22" s="41" t="s">
        <v>73</v>
      </c>
    </row>
    <row r="23" spans="1:2" x14ac:dyDescent="0.2">
      <c r="A23" s="39" t="s">
        <v>48</v>
      </c>
      <c r="B23" s="41" t="s">
        <v>74</v>
      </c>
    </row>
    <row r="24" spans="1:2" x14ac:dyDescent="0.2">
      <c r="A24" s="39" t="s">
        <v>49</v>
      </c>
      <c r="B24" s="41" t="s">
        <v>75</v>
      </c>
    </row>
    <row r="25" spans="1:2" x14ac:dyDescent="0.2">
      <c r="A25" s="39" t="s">
        <v>50</v>
      </c>
      <c r="B25" s="41" t="s">
        <v>90</v>
      </c>
    </row>
    <row r="26" spans="1:2" x14ac:dyDescent="0.2">
      <c r="A26" s="39" t="s">
        <v>51</v>
      </c>
      <c r="B26" s="41" t="s">
        <v>135</v>
      </c>
    </row>
    <row r="27" spans="1:2" x14ac:dyDescent="0.2">
      <c r="A27" s="39" t="s">
        <v>52</v>
      </c>
      <c r="B27" s="41" t="s">
        <v>67</v>
      </c>
    </row>
    <row r="28" spans="1:2" x14ac:dyDescent="0.2">
      <c r="A28" s="39" t="s">
        <v>53</v>
      </c>
      <c r="B28" s="41" t="s">
        <v>68</v>
      </c>
    </row>
    <row r="29" spans="1:2" x14ac:dyDescent="0.2">
      <c r="A29" s="39" t="s">
        <v>54</v>
      </c>
      <c r="B29" s="41" t="s">
        <v>69</v>
      </c>
    </row>
    <row r="30" spans="1:2" x14ac:dyDescent="0.2">
      <c r="A30" s="39" t="s">
        <v>55</v>
      </c>
      <c r="B30" s="41" t="s">
        <v>76</v>
      </c>
    </row>
    <row r="31" spans="1:2" x14ac:dyDescent="0.2">
      <c r="A31" s="39"/>
      <c r="B31" s="41" t="s">
        <v>77</v>
      </c>
    </row>
    <row r="32" spans="1:2" x14ac:dyDescent="0.2">
      <c r="A32" s="39" t="s">
        <v>56</v>
      </c>
      <c r="B32" s="41" t="s">
        <v>78</v>
      </c>
    </row>
    <row r="33" spans="1:2" x14ac:dyDescent="0.2">
      <c r="A33" s="39" t="s">
        <v>57</v>
      </c>
      <c r="B33" s="41" t="s">
        <v>79</v>
      </c>
    </row>
    <row r="34" spans="1:2" x14ac:dyDescent="0.2">
      <c r="A34" s="39" t="s">
        <v>58</v>
      </c>
      <c r="B34" s="41" t="s">
        <v>80</v>
      </c>
    </row>
    <row r="35" spans="1:2" x14ac:dyDescent="0.2">
      <c r="A35" s="39" t="s">
        <v>59</v>
      </c>
      <c r="B35" s="41" t="s">
        <v>81</v>
      </c>
    </row>
    <row r="36" spans="1:2" x14ac:dyDescent="0.2">
      <c r="B36" s="41" t="s">
        <v>82</v>
      </c>
    </row>
    <row r="37" spans="1:2" x14ac:dyDescent="0.2">
      <c r="A37" s="39" t="s">
        <v>230</v>
      </c>
      <c r="B37" s="41" t="s">
        <v>83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Zeros="0" topLeftCell="A4" zoomScaleNormal="100" workbookViewId="0">
      <selection activeCell="F5" sqref="F5"/>
    </sheetView>
  </sheetViews>
  <sheetFormatPr defaultRowHeight="12.75" x14ac:dyDescent="0.2"/>
  <cols>
    <col min="1" max="1" width="20.7109375" style="38" customWidth="1"/>
    <col min="2" max="2" width="10.7109375" customWidth="1"/>
    <col min="3" max="3" width="14" customWidth="1"/>
    <col min="4" max="7" width="10.7109375" customWidth="1"/>
    <col min="8" max="8" width="12.5703125" customWidth="1"/>
    <col min="9" max="9" width="13.28515625" customWidth="1"/>
    <col min="10" max="25" width="10.7109375" customWidth="1"/>
  </cols>
  <sheetData>
    <row r="1" spans="1:32" s="19" customFormat="1" ht="18" x14ac:dyDescent="0.25">
      <c r="A1" s="33" t="s">
        <v>16</v>
      </c>
    </row>
    <row r="2" spans="1:32" s="19" customFormat="1" ht="18" x14ac:dyDescent="0.25">
      <c r="A2" s="34"/>
      <c r="B2" s="23"/>
      <c r="C2" s="23"/>
      <c r="D2" s="23"/>
      <c r="E2" s="23"/>
    </row>
    <row r="3" spans="1:32" s="19" customFormat="1" ht="18" x14ac:dyDescent="0.25">
      <c r="A3" s="35" t="s">
        <v>85</v>
      </c>
    </row>
    <row r="4" spans="1:32" s="19" customFormat="1" ht="18" x14ac:dyDescent="0.25">
      <c r="A4" s="35"/>
    </row>
    <row r="5" spans="1:32" s="21" customFormat="1" ht="63.75" x14ac:dyDescent="0.2">
      <c r="A5" s="36" t="s">
        <v>222</v>
      </c>
      <c r="B5" s="32" t="s">
        <v>185</v>
      </c>
      <c r="C5" s="32" t="s">
        <v>224</v>
      </c>
      <c r="D5" s="32" t="s">
        <v>267</v>
      </c>
      <c r="E5" s="32" t="s">
        <v>268</v>
      </c>
      <c r="F5" s="32" t="s">
        <v>269</v>
      </c>
      <c r="G5" s="32" t="s">
        <v>186</v>
      </c>
      <c r="H5" s="32" t="s">
        <v>225</v>
      </c>
      <c r="I5" s="32" t="s">
        <v>226</v>
      </c>
      <c r="J5" s="32" t="s">
        <v>223</v>
      </c>
      <c r="K5" s="32" t="s">
        <v>231</v>
      </c>
      <c r="L5" s="32" t="s">
        <v>187</v>
      </c>
      <c r="M5" s="32" t="s">
        <v>188</v>
      </c>
      <c r="N5" s="32" t="s">
        <v>189</v>
      </c>
      <c r="O5" s="32" t="s">
        <v>221</v>
      </c>
      <c r="P5" s="32" t="s">
        <v>190</v>
      </c>
      <c r="Q5" s="32" t="s">
        <v>203</v>
      </c>
      <c r="R5" s="32" t="s">
        <v>192</v>
      </c>
      <c r="S5" s="32" t="s">
        <v>176</v>
      </c>
      <c r="T5" s="32" t="s">
        <v>193</v>
      </c>
      <c r="U5" s="32" t="s">
        <v>177</v>
      </c>
      <c r="V5" s="32" t="s">
        <v>178</v>
      </c>
      <c r="W5" s="32" t="s">
        <v>194</v>
      </c>
      <c r="X5" s="32" t="s">
        <v>196</v>
      </c>
      <c r="Y5" s="32" t="s">
        <v>180</v>
      </c>
      <c r="Z5" s="32" t="s">
        <v>181</v>
      </c>
      <c r="AA5" s="32" t="s">
        <v>182</v>
      </c>
      <c r="AB5" s="32" t="s">
        <v>183</v>
      </c>
      <c r="AC5" s="32" t="s">
        <v>200</v>
      </c>
      <c r="AD5" s="32" t="s">
        <v>201</v>
      </c>
      <c r="AE5" s="32" t="s">
        <v>184</v>
      </c>
      <c r="AF5" s="32" t="s">
        <v>202</v>
      </c>
    </row>
    <row r="6" spans="1:32" s="57" customFormat="1" x14ac:dyDescent="0.2">
      <c r="A6" s="57" t="s">
        <v>150</v>
      </c>
      <c r="B6" s="57" t="s">
        <v>151</v>
      </c>
      <c r="C6" s="57" t="s">
        <v>149</v>
      </c>
      <c r="G6" s="57" t="s">
        <v>152</v>
      </c>
      <c r="H6" s="57" t="s">
        <v>153</v>
      </c>
      <c r="I6" s="57" t="s">
        <v>153</v>
      </c>
      <c r="L6" s="57" t="s">
        <v>154</v>
      </c>
      <c r="N6" s="57" t="s">
        <v>155</v>
      </c>
      <c r="O6" s="57" t="s">
        <v>156</v>
      </c>
      <c r="P6" s="57" t="s">
        <v>157</v>
      </c>
      <c r="Q6" s="57" t="s">
        <v>158</v>
      </c>
      <c r="R6" s="57" t="s">
        <v>159</v>
      </c>
      <c r="S6" s="57" t="s">
        <v>160</v>
      </c>
      <c r="T6" s="57" t="s">
        <v>161</v>
      </c>
      <c r="U6" s="57" t="s">
        <v>162</v>
      </c>
      <c r="V6" s="57" t="s">
        <v>163</v>
      </c>
      <c r="W6" s="57" t="s">
        <v>164</v>
      </c>
      <c r="X6" s="57" t="s">
        <v>165</v>
      </c>
      <c r="Y6" s="57" t="s">
        <v>166</v>
      </c>
      <c r="Z6" s="57" t="s">
        <v>167</v>
      </c>
      <c r="AA6" s="57" t="s">
        <v>168</v>
      </c>
      <c r="AB6" s="57" t="s">
        <v>169</v>
      </c>
      <c r="AC6" s="57" t="s">
        <v>170</v>
      </c>
      <c r="AD6" s="57" t="s">
        <v>171</v>
      </c>
      <c r="AE6" s="57" t="s">
        <v>172</v>
      </c>
    </row>
    <row r="7" spans="1:32" x14ac:dyDescent="0.2">
      <c r="A7" s="37"/>
    </row>
    <row r="8" spans="1:32" x14ac:dyDescent="0.2">
      <c r="A8" s="39" t="s">
        <v>33</v>
      </c>
      <c r="B8" s="41" t="s">
        <v>234</v>
      </c>
      <c r="C8" s="40"/>
    </row>
    <row r="9" spans="1:32" x14ac:dyDescent="0.2">
      <c r="A9" s="39"/>
      <c r="B9" s="41" t="s">
        <v>86</v>
      </c>
      <c r="C9" s="40"/>
    </row>
    <row r="10" spans="1:32" x14ac:dyDescent="0.2">
      <c r="A10" s="39" t="s">
        <v>34</v>
      </c>
      <c r="B10" s="41" t="s">
        <v>87</v>
      </c>
      <c r="C10" s="40"/>
    </row>
    <row r="11" spans="1:32" x14ac:dyDescent="0.2">
      <c r="A11" s="39" t="s">
        <v>35</v>
      </c>
      <c r="B11" s="41" t="s">
        <v>228</v>
      </c>
      <c r="C11" s="40"/>
    </row>
    <row r="12" spans="1:32" x14ac:dyDescent="0.2">
      <c r="A12" s="39" t="s">
        <v>36</v>
      </c>
      <c r="B12" s="41" t="s">
        <v>60</v>
      </c>
      <c r="C12" s="40"/>
    </row>
    <row r="13" spans="1:32" x14ac:dyDescent="0.2">
      <c r="A13" s="39" t="s">
        <v>37</v>
      </c>
      <c r="B13" s="41" t="s">
        <v>232</v>
      </c>
      <c r="C13" s="40"/>
    </row>
    <row r="14" spans="1:32" x14ac:dyDescent="0.2">
      <c r="A14" s="39" t="s">
        <v>38</v>
      </c>
      <c r="B14" s="41" t="s">
        <v>61</v>
      </c>
      <c r="C14" s="40"/>
    </row>
    <row r="15" spans="1:32" x14ac:dyDescent="0.2">
      <c r="A15" s="39" t="s">
        <v>39</v>
      </c>
      <c r="B15" s="41" t="s">
        <v>88</v>
      </c>
      <c r="C15" s="40"/>
    </row>
    <row r="16" spans="1:32" x14ac:dyDescent="0.2">
      <c r="A16" s="39" t="s">
        <v>40</v>
      </c>
      <c r="B16" s="41" t="s">
        <v>89</v>
      </c>
    </row>
    <row r="17" spans="1:2" x14ac:dyDescent="0.2">
      <c r="A17" s="39" t="s">
        <v>41</v>
      </c>
      <c r="B17" s="41" t="s">
        <v>71</v>
      </c>
    </row>
    <row r="18" spans="1:2" x14ac:dyDescent="0.2">
      <c r="A18" s="39" t="s">
        <v>42</v>
      </c>
      <c r="B18" s="41" t="s">
        <v>63</v>
      </c>
    </row>
    <row r="19" spans="1:2" x14ac:dyDescent="0.2">
      <c r="A19" s="39" t="s">
        <v>43</v>
      </c>
      <c r="B19" s="41" t="s">
        <v>64</v>
      </c>
    </row>
    <row r="20" spans="1:2" x14ac:dyDescent="0.2">
      <c r="A20" s="39" t="s">
        <v>44</v>
      </c>
      <c r="B20" s="41" t="s">
        <v>65</v>
      </c>
    </row>
    <row r="21" spans="1:2" x14ac:dyDescent="0.2">
      <c r="A21" s="39" t="s">
        <v>45</v>
      </c>
      <c r="B21" s="41" t="s">
        <v>72</v>
      </c>
    </row>
    <row r="22" spans="1:2" x14ac:dyDescent="0.2">
      <c r="A22" s="39" t="s">
        <v>46</v>
      </c>
      <c r="B22" s="41" t="s">
        <v>66</v>
      </c>
    </row>
    <row r="23" spans="1:2" x14ac:dyDescent="0.2">
      <c r="A23" s="39" t="s">
        <v>47</v>
      </c>
      <c r="B23" s="41" t="s">
        <v>75</v>
      </c>
    </row>
    <row r="24" spans="1:2" x14ac:dyDescent="0.2">
      <c r="A24" s="39" t="s">
        <v>48</v>
      </c>
      <c r="B24" s="41" t="s">
        <v>90</v>
      </c>
    </row>
    <row r="25" spans="1:2" x14ac:dyDescent="0.2">
      <c r="A25" s="39" t="s">
        <v>49</v>
      </c>
      <c r="B25" s="41" t="s">
        <v>69</v>
      </c>
    </row>
    <row r="26" spans="1:2" x14ac:dyDescent="0.2">
      <c r="A26" s="39" t="s">
        <v>50</v>
      </c>
      <c r="B26" s="41" t="s">
        <v>91</v>
      </c>
    </row>
    <row r="27" spans="1:2" x14ac:dyDescent="0.2">
      <c r="A27" s="39" t="s">
        <v>51</v>
      </c>
      <c r="B27" s="41" t="s">
        <v>92</v>
      </c>
    </row>
    <row r="28" spans="1:2" x14ac:dyDescent="0.2">
      <c r="A28" s="39" t="s">
        <v>52</v>
      </c>
      <c r="B28" s="41" t="s">
        <v>79</v>
      </c>
    </row>
    <row r="29" spans="1:2" x14ac:dyDescent="0.2">
      <c r="A29" s="39" t="s">
        <v>53</v>
      </c>
      <c r="B29" s="41" t="s">
        <v>80</v>
      </c>
    </row>
    <row r="30" spans="1:2" x14ac:dyDescent="0.2">
      <c r="A30" s="39" t="s">
        <v>54</v>
      </c>
      <c r="B30" t="s">
        <v>93</v>
      </c>
    </row>
    <row r="31" spans="1:2" x14ac:dyDescent="0.2">
      <c r="A31" s="39"/>
      <c r="B31" s="41" t="s">
        <v>94</v>
      </c>
    </row>
    <row r="32" spans="1:2" x14ac:dyDescent="0.2">
      <c r="A32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95</v>
      </c>
    </row>
    <row r="4" spans="1:11" s="19" customFormat="1" ht="18" x14ac:dyDescent="0.25">
      <c r="A4" s="35"/>
    </row>
    <row r="5" spans="1:11" s="14" customFormat="1" ht="25.5" x14ac:dyDescent="0.2">
      <c r="A5" s="36" t="s">
        <v>204</v>
      </c>
      <c r="B5" s="32" t="s">
        <v>205</v>
      </c>
      <c r="C5" s="32" t="s">
        <v>185</v>
      </c>
      <c r="D5" s="32" t="s">
        <v>176</v>
      </c>
      <c r="E5" s="32" t="s">
        <v>206</v>
      </c>
      <c r="F5" s="32" t="s">
        <v>207</v>
      </c>
      <c r="G5" s="32" t="s">
        <v>179</v>
      </c>
      <c r="H5" s="32" t="s">
        <v>192</v>
      </c>
      <c r="I5" s="32" t="s">
        <v>191</v>
      </c>
    </row>
    <row r="6" spans="1:11" x14ac:dyDescent="0.2">
      <c r="A6" s="57" t="s">
        <v>150</v>
      </c>
      <c r="B6" s="57" t="s">
        <v>151</v>
      </c>
      <c r="C6" s="57" t="s">
        <v>149</v>
      </c>
      <c r="D6" s="57" t="s">
        <v>152</v>
      </c>
      <c r="E6" s="57" t="s">
        <v>153</v>
      </c>
      <c r="F6" s="57" t="s">
        <v>154</v>
      </c>
      <c r="G6" s="57" t="s">
        <v>155</v>
      </c>
      <c r="H6" s="57" t="s">
        <v>156</v>
      </c>
      <c r="I6" s="57" t="s">
        <v>157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39" t="s">
        <v>33</v>
      </c>
      <c r="B10" s="41" t="s">
        <v>96</v>
      </c>
      <c r="C10" s="40"/>
    </row>
    <row r="11" spans="1:11" x14ac:dyDescent="0.2">
      <c r="A11" s="39" t="s">
        <v>34</v>
      </c>
      <c r="B11" s="41" t="s">
        <v>97</v>
      </c>
      <c r="C11" s="40"/>
    </row>
    <row r="12" spans="1:11" x14ac:dyDescent="0.2">
      <c r="A12" s="39" t="s">
        <v>35</v>
      </c>
      <c r="B12" s="41" t="s">
        <v>98</v>
      </c>
      <c r="C12" s="40"/>
    </row>
    <row r="13" spans="1:11" x14ac:dyDescent="0.2">
      <c r="A13" s="39" t="s">
        <v>36</v>
      </c>
      <c r="B13" s="41" t="s">
        <v>99</v>
      </c>
      <c r="C13" s="40"/>
    </row>
    <row r="14" spans="1:11" x14ac:dyDescent="0.2">
      <c r="A14" s="39" t="s">
        <v>37</v>
      </c>
      <c r="B14" s="41" t="s">
        <v>100</v>
      </c>
      <c r="C14" s="40"/>
    </row>
    <row r="15" spans="1:11" x14ac:dyDescent="0.2">
      <c r="A15" s="39" t="s">
        <v>38</v>
      </c>
      <c r="B15" s="41" t="s">
        <v>101</v>
      </c>
      <c r="C15" s="40"/>
    </row>
    <row r="16" spans="1:11" x14ac:dyDescent="0.2">
      <c r="A16" s="39" t="s">
        <v>39</v>
      </c>
      <c r="B16" s="41" t="s">
        <v>102</v>
      </c>
    </row>
    <row r="17" spans="1:2" x14ac:dyDescent="0.2">
      <c r="A17" s="39" t="s">
        <v>40</v>
      </c>
      <c r="B17" t="s">
        <v>103</v>
      </c>
    </row>
    <row r="18" spans="1:2" x14ac:dyDescent="0.2">
      <c r="A18" s="39" t="s">
        <v>41</v>
      </c>
      <c r="B18" t="s">
        <v>104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tabSelected="1" workbookViewId="0">
      <selection activeCell="D9" sqref="D9"/>
    </sheetView>
  </sheetViews>
  <sheetFormatPr defaultRowHeight="12.75" x14ac:dyDescent="0.2"/>
  <cols>
    <col min="1" max="8" width="14.5703125" customWidth="1"/>
    <col min="9" max="9" width="14.28515625" customWidth="1"/>
    <col min="10" max="10" width="17.28515625" customWidth="1"/>
    <col min="11" max="11" width="14.5703125" customWidth="1"/>
    <col min="12" max="12" width="13.28515625" customWidth="1"/>
    <col min="13" max="13" width="17" customWidth="1"/>
  </cols>
  <sheetData>
    <row r="1" spans="1:14" ht="18" x14ac:dyDescent="0.25">
      <c r="A1" s="18" t="s">
        <v>236</v>
      </c>
      <c r="F1" s="19"/>
      <c r="G1" s="19"/>
      <c r="H1" s="19"/>
    </row>
    <row r="2" spans="1:14" ht="18" x14ac:dyDescent="0.25">
      <c r="C2" s="34"/>
      <c r="D2" s="34"/>
      <c r="E2" s="34"/>
      <c r="F2" s="23"/>
      <c r="G2" s="23"/>
      <c r="H2" s="23"/>
    </row>
    <row r="3" spans="1:14" ht="18" x14ac:dyDescent="0.25">
      <c r="A3" s="35" t="s">
        <v>266</v>
      </c>
      <c r="F3" s="19"/>
      <c r="G3" s="19"/>
      <c r="H3" s="19"/>
    </row>
    <row r="7" spans="1:14" ht="102" x14ac:dyDescent="0.2">
      <c r="A7" s="66" t="s">
        <v>254</v>
      </c>
      <c r="B7" s="66" t="s">
        <v>237</v>
      </c>
      <c r="C7" s="66" t="s">
        <v>238</v>
      </c>
      <c r="D7" s="66" t="s">
        <v>273</v>
      </c>
      <c r="E7" s="66" t="s">
        <v>239</v>
      </c>
      <c r="F7" s="66" t="s">
        <v>240</v>
      </c>
      <c r="G7" s="66" t="s">
        <v>255</v>
      </c>
      <c r="H7" s="66" t="s">
        <v>241</v>
      </c>
      <c r="I7" s="66" t="s">
        <v>242</v>
      </c>
      <c r="J7" s="66" t="s">
        <v>256</v>
      </c>
      <c r="K7" s="66" t="s">
        <v>257</v>
      </c>
      <c r="L7" s="66" t="s">
        <v>258</v>
      </c>
      <c r="M7" s="66" t="s">
        <v>203</v>
      </c>
      <c r="N7" s="66" t="s">
        <v>243</v>
      </c>
    </row>
    <row r="8" spans="1:14" x14ac:dyDescent="0.2">
      <c r="A8" s="67" t="s">
        <v>244</v>
      </c>
      <c r="B8" s="67" t="s">
        <v>245</v>
      </c>
      <c r="C8" s="67" t="s">
        <v>35</v>
      </c>
      <c r="D8" s="67"/>
      <c r="E8" s="67" t="s">
        <v>36</v>
      </c>
      <c r="F8" s="67" t="s">
        <v>37</v>
      </c>
      <c r="G8" s="67" t="s">
        <v>246</v>
      </c>
      <c r="H8" s="67" t="s">
        <v>39</v>
      </c>
      <c r="I8" s="67" t="s">
        <v>40</v>
      </c>
      <c r="J8" s="67" t="s">
        <v>43</v>
      </c>
      <c r="K8" s="67" t="s">
        <v>160</v>
      </c>
      <c r="L8" s="67" t="s">
        <v>161</v>
      </c>
      <c r="M8" s="67" t="s">
        <v>162</v>
      </c>
      <c r="N8" s="67" t="s">
        <v>47</v>
      </c>
    </row>
    <row r="9" spans="1:14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4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4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4" x14ac:dyDescent="0.2">
      <c r="A13" s="57" t="s">
        <v>247</v>
      </c>
    </row>
    <row r="14" spans="1:14" ht="13.5" customHeight="1" x14ac:dyDescent="0.2">
      <c r="A14" s="52" t="s">
        <v>244</v>
      </c>
      <c r="B14" t="s">
        <v>259</v>
      </c>
    </row>
    <row r="15" spans="1:14" x14ac:dyDescent="0.2">
      <c r="A15" s="52" t="s">
        <v>34</v>
      </c>
      <c r="B15" s="40" t="s">
        <v>260</v>
      </c>
    </row>
    <row r="16" spans="1:14" x14ac:dyDescent="0.2">
      <c r="A16" s="52" t="s">
        <v>35</v>
      </c>
      <c r="B16" s="40" t="s">
        <v>261</v>
      </c>
    </row>
    <row r="17" spans="1:4" x14ac:dyDescent="0.2">
      <c r="A17" s="52" t="s">
        <v>36</v>
      </c>
      <c r="B17" s="40" t="s">
        <v>248</v>
      </c>
      <c r="C17" s="40"/>
      <c r="D17" s="40"/>
    </row>
    <row r="18" spans="1:4" x14ac:dyDescent="0.2">
      <c r="A18" s="52" t="s">
        <v>37</v>
      </c>
      <c r="B18" s="40" t="s">
        <v>249</v>
      </c>
    </row>
    <row r="19" spans="1:4" x14ac:dyDescent="0.2">
      <c r="A19" s="52" t="s">
        <v>38</v>
      </c>
      <c r="B19" s="40" t="s">
        <v>262</v>
      </c>
    </row>
    <row r="20" spans="1:4" x14ac:dyDescent="0.2">
      <c r="A20" s="52" t="s">
        <v>39</v>
      </c>
      <c r="B20" s="40" t="s">
        <v>263</v>
      </c>
    </row>
    <row r="21" spans="1:4" x14ac:dyDescent="0.2">
      <c r="A21" s="52" t="s">
        <v>40</v>
      </c>
      <c r="B21" s="40" t="s">
        <v>264</v>
      </c>
    </row>
    <row r="22" spans="1:4" x14ac:dyDescent="0.2">
      <c r="A22" s="52" t="s">
        <v>43</v>
      </c>
      <c r="B22" s="40" t="s">
        <v>250</v>
      </c>
    </row>
    <row r="23" spans="1:4" x14ac:dyDescent="0.2">
      <c r="A23" s="52" t="s">
        <v>44</v>
      </c>
      <c r="B23" s="40" t="s">
        <v>251</v>
      </c>
    </row>
    <row r="24" spans="1:4" x14ac:dyDescent="0.2">
      <c r="A24" s="52" t="s">
        <v>45</v>
      </c>
      <c r="B24" s="40" t="s">
        <v>265</v>
      </c>
    </row>
    <row r="25" spans="1:4" x14ac:dyDescent="0.2">
      <c r="A25" s="52" t="s">
        <v>46</v>
      </c>
      <c r="B25" s="40" t="s">
        <v>252</v>
      </c>
    </row>
    <row r="26" spans="1:4" x14ac:dyDescent="0.2">
      <c r="A26" s="52" t="s">
        <v>47</v>
      </c>
      <c r="B26" s="40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G9" sqref="G9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105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113</v>
      </c>
      <c r="C5" s="44" t="s">
        <v>136</v>
      </c>
      <c r="D5" s="56" t="s">
        <v>211</v>
      </c>
      <c r="E5" s="55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108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107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106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111</v>
      </c>
    </row>
    <row r="15" spans="1:5" x14ac:dyDescent="0.2">
      <c r="A15" t="s">
        <v>109</v>
      </c>
    </row>
    <row r="16" spans="1:5" x14ac:dyDescent="0.2">
      <c r="A16" t="s">
        <v>110</v>
      </c>
    </row>
    <row r="17" spans="1:1" x14ac:dyDescent="0.2">
      <c r="A17" t="s">
        <v>112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topLeftCell="A2" zoomScaleNormal="100" workbookViewId="0">
      <selection activeCell="A4" sqref="A4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7" s="19" customFormat="1" ht="18" x14ac:dyDescent="0.25">
      <c r="A1" s="33" t="s">
        <v>16</v>
      </c>
    </row>
    <row r="2" spans="1:7" s="19" customFormat="1" ht="18" x14ac:dyDescent="0.25">
      <c r="A2" s="34"/>
      <c r="B2" s="23"/>
      <c r="C2" s="23"/>
      <c r="D2" s="23"/>
    </row>
    <row r="3" spans="1:7" s="19" customFormat="1" ht="18" x14ac:dyDescent="0.25">
      <c r="A3" s="35" t="s">
        <v>208</v>
      </c>
    </row>
    <row r="4" spans="1:7" s="19" customFormat="1" ht="18" x14ac:dyDescent="0.25">
      <c r="A4" s="35" t="s">
        <v>235</v>
      </c>
    </row>
    <row r="5" spans="1:7" s="32" customFormat="1" ht="25.5" x14ac:dyDescent="0.2">
      <c r="B5" s="47" t="s">
        <v>137</v>
      </c>
      <c r="C5" s="47" t="s">
        <v>137</v>
      </c>
      <c r="D5" s="47" t="s">
        <v>137</v>
      </c>
      <c r="E5" s="47" t="s">
        <v>137</v>
      </c>
      <c r="F5" s="47" t="s">
        <v>137</v>
      </c>
      <c r="G5" s="47" t="s">
        <v>220</v>
      </c>
    </row>
    <row r="6" spans="1:7" s="17" customFormat="1" x14ac:dyDescent="0.2">
      <c r="A6" s="22" t="s">
        <v>114</v>
      </c>
      <c r="B6" s="48"/>
      <c r="C6" s="48"/>
      <c r="D6" s="48"/>
      <c r="E6" s="48"/>
      <c r="F6" s="48"/>
      <c r="G6" s="48"/>
    </row>
    <row r="7" spans="1:7" s="17" customFormat="1" x14ac:dyDescent="0.2">
      <c r="A7" s="51" t="s">
        <v>138</v>
      </c>
      <c r="B7" s="49"/>
      <c r="C7" s="49"/>
      <c r="D7" s="49"/>
      <c r="E7" s="49"/>
      <c r="F7" s="49"/>
      <c r="G7" s="49"/>
    </row>
    <row r="8" spans="1:7" s="17" customFormat="1" x14ac:dyDescent="0.2">
      <c r="A8" s="51" t="s">
        <v>115</v>
      </c>
      <c r="B8" s="49"/>
      <c r="C8" s="49"/>
      <c r="D8" s="49"/>
      <c r="E8" s="49"/>
      <c r="F8" s="49"/>
      <c r="G8" s="49"/>
    </row>
    <row r="9" spans="1:7" s="17" customFormat="1" x14ac:dyDescent="0.2">
      <c r="A9" s="51" t="s">
        <v>116</v>
      </c>
      <c r="B9" s="49"/>
      <c r="C9" s="49"/>
      <c r="D9" s="49"/>
      <c r="E9" s="49"/>
      <c r="F9" s="49"/>
      <c r="G9" s="49"/>
    </row>
    <row r="10" spans="1:7" s="17" customFormat="1" x14ac:dyDescent="0.2">
      <c r="A10" s="51" t="s">
        <v>139</v>
      </c>
      <c r="B10" s="50"/>
      <c r="C10" s="50"/>
      <c r="D10" s="50"/>
      <c r="E10" s="50"/>
      <c r="F10" s="50"/>
      <c r="G10" s="50"/>
    </row>
    <row r="11" spans="1:7" s="17" customFormat="1" x14ac:dyDescent="0.2">
      <c r="A11" s="22" t="s">
        <v>117</v>
      </c>
      <c r="B11" s="48">
        <f t="shared" ref="B11:G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 t="shared" si="0"/>
        <v>0</v>
      </c>
      <c r="G11" s="48">
        <f t="shared" si="0"/>
        <v>0</v>
      </c>
    </row>
    <row r="12" spans="1:7" s="17" customFormat="1" x14ac:dyDescent="0.2">
      <c r="A12" s="51" t="s">
        <v>215</v>
      </c>
      <c r="B12" s="62"/>
      <c r="C12" s="48"/>
      <c r="D12" s="63"/>
      <c r="E12" s="48"/>
      <c r="F12" s="48"/>
      <c r="G12" s="64"/>
    </row>
    <row r="13" spans="1:7" s="17" customFormat="1" x14ac:dyDescent="0.2">
      <c r="A13" s="22" t="s">
        <v>216</v>
      </c>
      <c r="B13" s="65" t="e">
        <f>B11/B12</f>
        <v>#DIV/0!</v>
      </c>
      <c r="C13" s="65" t="e">
        <f t="shared" ref="C13:G13" si="1">C11/C12</f>
        <v>#DIV/0!</v>
      </c>
      <c r="D13" s="65" t="e">
        <f t="shared" si="1"/>
        <v>#DIV/0!</v>
      </c>
      <c r="E13" s="65" t="e">
        <f t="shared" si="1"/>
        <v>#DIV/0!</v>
      </c>
      <c r="F13" s="65" t="e">
        <f t="shared" si="1"/>
        <v>#DIV/0!</v>
      </c>
      <c r="G13" s="65" t="e">
        <f t="shared" si="1"/>
        <v>#DIV/0!</v>
      </c>
    </row>
    <row r="14" spans="1:7" s="17" customFormat="1" x14ac:dyDescent="0.2">
      <c r="A14" s="51" t="s">
        <v>118</v>
      </c>
      <c r="B14" s="49"/>
      <c r="C14" s="49"/>
      <c r="D14" s="49"/>
      <c r="E14" s="49"/>
      <c r="F14" s="49"/>
      <c r="G14" s="49"/>
    </row>
    <row r="15" spans="1:7" s="17" customFormat="1" x14ac:dyDescent="0.2">
      <c r="A15" s="51" t="s">
        <v>119</v>
      </c>
      <c r="B15" s="49"/>
      <c r="C15" s="49"/>
      <c r="D15" s="49"/>
      <c r="E15" s="49"/>
      <c r="F15" s="49"/>
      <c r="G15" s="49"/>
    </row>
    <row r="16" spans="1:7" s="17" customFormat="1" x14ac:dyDescent="0.2">
      <c r="A16" s="51" t="s">
        <v>120</v>
      </c>
      <c r="B16" s="49"/>
      <c r="C16" s="49"/>
      <c r="D16" s="49"/>
      <c r="E16" s="49"/>
      <c r="F16" s="49"/>
      <c r="G16" s="49"/>
    </row>
    <row r="17" spans="1:7" s="17" customFormat="1" x14ac:dyDescent="0.2">
      <c r="A17" s="51" t="s">
        <v>140</v>
      </c>
      <c r="B17" s="49"/>
      <c r="C17" s="49"/>
      <c r="D17" s="49"/>
      <c r="E17" s="49"/>
      <c r="F17" s="49"/>
      <c r="G17" s="49"/>
    </row>
    <row r="18" spans="1:7" s="17" customFormat="1" x14ac:dyDescent="0.2">
      <c r="A18" s="51" t="s">
        <v>141</v>
      </c>
      <c r="B18" s="50"/>
      <c r="C18" s="50"/>
      <c r="D18" s="50"/>
      <c r="E18" s="50"/>
      <c r="F18" s="50"/>
      <c r="G18" s="50"/>
    </row>
    <row r="19" spans="1:7" s="17" customFormat="1" x14ac:dyDescent="0.2">
      <c r="A19" s="22" t="s">
        <v>218</v>
      </c>
      <c r="B19" s="46">
        <f>SUM(B14:B18)</f>
        <v>0</v>
      </c>
      <c r="C19" s="46">
        <f t="shared" ref="C19:G19" si="2">SUM(C14:C18)</f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s="17" customFormat="1" x14ac:dyDescent="0.2">
      <c r="A20" s="51" t="s">
        <v>134</v>
      </c>
      <c r="B20" s="48"/>
      <c r="C20" s="48"/>
      <c r="D20" s="48"/>
      <c r="E20" s="48"/>
      <c r="F20" s="48"/>
      <c r="G20" s="48"/>
    </row>
    <row r="21" spans="1:7" s="17" customFormat="1" ht="13.5" thickBot="1" x14ac:dyDescent="0.25">
      <c r="A21" s="22" t="s">
        <v>217</v>
      </c>
      <c r="B21" s="61" t="e">
        <f>B19/B20</f>
        <v>#DIV/0!</v>
      </c>
      <c r="C21" s="61" t="e">
        <f t="shared" ref="C21:G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 t="shared" si="3"/>
        <v>#DIV/0!</v>
      </c>
      <c r="G21" s="61" t="e">
        <f t="shared" si="3"/>
        <v>#DIV/0!</v>
      </c>
    </row>
    <row r="22" spans="1:7" s="17" customFormat="1" ht="13.5" thickTop="1" x14ac:dyDescent="0.2">
      <c r="A22" s="22" t="s">
        <v>121</v>
      </c>
      <c r="B22" s="50" t="e">
        <f>B13+B21</f>
        <v>#DIV/0!</v>
      </c>
      <c r="C22" s="50" t="e">
        <f t="shared" ref="C22:G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 t="shared" si="4"/>
        <v>#DIV/0!</v>
      </c>
      <c r="G22" s="50" t="e">
        <f t="shared" si="4"/>
        <v>#DIV/0!</v>
      </c>
    </row>
    <row r="24" spans="1:7" x14ac:dyDescent="0.2">
      <c r="A24" s="39" t="s">
        <v>142</v>
      </c>
      <c r="B24" s="41" t="s">
        <v>122</v>
      </c>
    </row>
    <row r="25" spans="1:7" x14ac:dyDescent="0.2">
      <c r="A25" s="39"/>
      <c r="B25" s="41" t="s">
        <v>123</v>
      </c>
    </row>
    <row r="26" spans="1:7" x14ac:dyDescent="0.2">
      <c r="A26" s="52" t="s">
        <v>143</v>
      </c>
      <c r="B26" s="41" t="s">
        <v>124</v>
      </c>
    </row>
    <row r="27" spans="1:7" x14ac:dyDescent="0.2">
      <c r="A27" s="52" t="s">
        <v>144</v>
      </c>
      <c r="B27" s="41" t="s">
        <v>125</v>
      </c>
    </row>
    <row r="28" spans="1:7" x14ac:dyDescent="0.2">
      <c r="A28" s="39"/>
      <c r="B28" s="41" t="s">
        <v>126</v>
      </c>
    </row>
    <row r="29" spans="1:7" x14ac:dyDescent="0.2">
      <c r="A29" s="52" t="s">
        <v>145</v>
      </c>
      <c r="B29" s="53" t="s">
        <v>128</v>
      </c>
      <c r="C29" s="54"/>
      <c r="D29" s="54"/>
      <c r="E29" s="54"/>
    </row>
    <row r="30" spans="1:7" x14ac:dyDescent="0.2">
      <c r="A30" s="39"/>
      <c r="B30" s="53" t="s">
        <v>219</v>
      </c>
      <c r="C30" s="54"/>
      <c r="D30" s="54"/>
      <c r="E30" s="54"/>
    </row>
    <row r="31" spans="1:7" x14ac:dyDescent="0.2">
      <c r="A31" s="52" t="s">
        <v>146</v>
      </c>
      <c r="B31" s="41" t="s">
        <v>129</v>
      </c>
    </row>
    <row r="32" spans="1:7" x14ac:dyDescent="0.2">
      <c r="A32" s="39"/>
      <c r="B32" s="41" t="s">
        <v>130</v>
      </c>
    </row>
    <row r="33" spans="1:2" x14ac:dyDescent="0.2">
      <c r="A33" s="52" t="s">
        <v>147</v>
      </c>
      <c r="B33" s="41" t="s">
        <v>131</v>
      </c>
    </row>
    <row r="34" spans="1:2" x14ac:dyDescent="0.2">
      <c r="A34" s="39"/>
      <c r="B34" s="41" t="s">
        <v>132</v>
      </c>
    </row>
    <row r="35" spans="1:2" x14ac:dyDescent="0.2">
      <c r="A35" s="39"/>
      <c r="B35" s="41" t="s">
        <v>133</v>
      </c>
    </row>
    <row r="36" spans="1:2" x14ac:dyDescent="0.2">
      <c r="A36" s="52" t="s">
        <v>148</v>
      </c>
      <c r="B36" s="41" t="s">
        <v>127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zoomScaleNormal="100" workbookViewId="0">
      <selection activeCell="A4" sqref="A4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7" s="19" customFormat="1" ht="18" x14ac:dyDescent="0.25">
      <c r="A1" s="33" t="s">
        <v>16</v>
      </c>
    </row>
    <row r="2" spans="1:7" s="19" customFormat="1" ht="18" x14ac:dyDescent="0.25">
      <c r="A2" s="34"/>
      <c r="B2" s="23"/>
      <c r="C2" s="23"/>
      <c r="D2" s="23"/>
    </row>
    <row r="3" spans="1:7" s="19" customFormat="1" ht="18" x14ac:dyDescent="0.25">
      <c r="A3" s="35" t="s">
        <v>209</v>
      </c>
    </row>
    <row r="4" spans="1:7" s="19" customFormat="1" ht="18" x14ac:dyDescent="0.25">
      <c r="A4" s="35" t="s">
        <v>235</v>
      </c>
    </row>
    <row r="5" spans="1:7" s="32" customFormat="1" ht="25.5" x14ac:dyDescent="0.2">
      <c r="B5" s="47" t="s">
        <v>137</v>
      </c>
      <c r="C5" s="47" t="s">
        <v>137</v>
      </c>
      <c r="D5" s="47" t="s">
        <v>137</v>
      </c>
      <c r="E5" s="47" t="s">
        <v>137</v>
      </c>
      <c r="F5" s="47" t="s">
        <v>137</v>
      </c>
      <c r="G5" s="47" t="s">
        <v>220</v>
      </c>
    </row>
    <row r="6" spans="1:7" s="17" customFormat="1" x14ac:dyDescent="0.2">
      <c r="A6" s="22" t="s">
        <v>114</v>
      </c>
      <c r="B6" s="48"/>
      <c r="C6" s="48"/>
      <c r="D6" s="48"/>
      <c r="E6" s="48"/>
      <c r="F6" s="48"/>
      <c r="G6" s="48"/>
    </row>
    <row r="7" spans="1:7" s="17" customFormat="1" x14ac:dyDescent="0.2">
      <c r="A7" s="51" t="s">
        <v>138</v>
      </c>
      <c r="B7" s="49"/>
      <c r="C7" s="49"/>
      <c r="D7" s="49"/>
      <c r="E7" s="49"/>
      <c r="F7" s="49"/>
      <c r="G7" s="49"/>
    </row>
    <row r="8" spans="1:7" s="17" customFormat="1" x14ac:dyDescent="0.2">
      <c r="A8" s="51" t="s">
        <v>115</v>
      </c>
      <c r="B8" s="49"/>
      <c r="C8" s="49"/>
      <c r="D8" s="49"/>
      <c r="E8" s="49"/>
      <c r="F8" s="49"/>
      <c r="G8" s="49"/>
    </row>
    <row r="9" spans="1:7" s="17" customFormat="1" x14ac:dyDescent="0.2">
      <c r="A9" s="51" t="s">
        <v>116</v>
      </c>
      <c r="B9" s="49"/>
      <c r="C9" s="49"/>
      <c r="D9" s="49"/>
      <c r="E9" s="49"/>
      <c r="F9" s="49"/>
      <c r="G9" s="49"/>
    </row>
    <row r="10" spans="1:7" s="17" customFormat="1" x14ac:dyDescent="0.2">
      <c r="A10" s="51" t="s">
        <v>139</v>
      </c>
      <c r="B10" s="50"/>
      <c r="C10" s="50"/>
      <c r="D10" s="50"/>
      <c r="E10" s="50"/>
      <c r="F10" s="50"/>
      <c r="G10" s="50"/>
    </row>
    <row r="11" spans="1:7" s="17" customFormat="1" x14ac:dyDescent="0.2">
      <c r="A11" s="22" t="s">
        <v>117</v>
      </c>
      <c r="B11" s="48">
        <f t="shared" ref="B11:G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 t="shared" si="0"/>
        <v>0</v>
      </c>
      <c r="G11" s="48">
        <f t="shared" si="0"/>
        <v>0</v>
      </c>
    </row>
    <row r="12" spans="1:7" s="17" customFormat="1" x14ac:dyDescent="0.2">
      <c r="A12" s="51" t="s">
        <v>215</v>
      </c>
      <c r="B12" s="62"/>
      <c r="C12" s="48"/>
      <c r="D12" s="63"/>
      <c r="E12" s="48"/>
      <c r="F12" s="48"/>
      <c r="G12" s="64"/>
    </row>
    <row r="13" spans="1:7" s="17" customFormat="1" x14ac:dyDescent="0.2">
      <c r="A13" s="22" t="s">
        <v>216</v>
      </c>
      <c r="B13" s="65" t="e">
        <f>B11/B12</f>
        <v>#DIV/0!</v>
      </c>
      <c r="C13" s="65" t="e">
        <f t="shared" ref="C13:G13" si="1">C11/C12</f>
        <v>#DIV/0!</v>
      </c>
      <c r="D13" s="65" t="e">
        <f t="shared" si="1"/>
        <v>#DIV/0!</v>
      </c>
      <c r="E13" s="65" t="e">
        <f t="shared" si="1"/>
        <v>#DIV/0!</v>
      </c>
      <c r="F13" s="65" t="e">
        <f t="shared" si="1"/>
        <v>#DIV/0!</v>
      </c>
      <c r="G13" s="65" t="e">
        <f t="shared" si="1"/>
        <v>#DIV/0!</v>
      </c>
    </row>
    <row r="14" spans="1:7" s="17" customFormat="1" x14ac:dyDescent="0.2">
      <c r="A14" s="51" t="s">
        <v>118</v>
      </c>
      <c r="B14" s="49"/>
      <c r="C14" s="49"/>
      <c r="D14" s="49"/>
      <c r="E14" s="49"/>
      <c r="F14" s="49"/>
      <c r="G14" s="49"/>
    </row>
    <row r="15" spans="1:7" s="17" customFormat="1" x14ac:dyDescent="0.2">
      <c r="A15" s="51" t="s">
        <v>119</v>
      </c>
      <c r="B15" s="49"/>
      <c r="C15" s="49"/>
      <c r="D15" s="49"/>
      <c r="E15" s="49"/>
      <c r="F15" s="49"/>
      <c r="G15" s="49"/>
    </row>
    <row r="16" spans="1:7" s="17" customFormat="1" x14ac:dyDescent="0.2">
      <c r="A16" s="51" t="s">
        <v>120</v>
      </c>
      <c r="B16" s="49"/>
      <c r="C16" s="49"/>
      <c r="D16" s="49"/>
      <c r="E16" s="49"/>
      <c r="F16" s="49"/>
      <c r="G16" s="49"/>
    </row>
    <row r="17" spans="1:7" s="17" customFormat="1" x14ac:dyDescent="0.2">
      <c r="A17" s="51" t="s">
        <v>140</v>
      </c>
      <c r="B17" s="49"/>
      <c r="C17" s="49"/>
      <c r="D17" s="49"/>
      <c r="E17" s="49"/>
      <c r="F17" s="49"/>
      <c r="G17" s="49"/>
    </row>
    <row r="18" spans="1:7" s="17" customFormat="1" x14ac:dyDescent="0.2">
      <c r="A18" s="51" t="s">
        <v>141</v>
      </c>
      <c r="B18" s="50"/>
      <c r="C18" s="50"/>
      <c r="D18" s="50"/>
      <c r="E18" s="50"/>
      <c r="F18" s="50"/>
      <c r="G18" s="50"/>
    </row>
    <row r="19" spans="1:7" s="17" customFormat="1" x14ac:dyDescent="0.2">
      <c r="A19" s="22" t="s">
        <v>218</v>
      </c>
      <c r="B19" s="46">
        <f>SUM(B14:B18)</f>
        <v>0</v>
      </c>
      <c r="C19" s="46">
        <f t="shared" ref="C19:G19" si="2">SUM(C14:C18)</f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s="17" customFormat="1" x14ac:dyDescent="0.2">
      <c r="A20" s="51" t="s">
        <v>134</v>
      </c>
      <c r="B20" s="48"/>
      <c r="C20" s="48"/>
      <c r="D20" s="48"/>
      <c r="E20" s="48"/>
      <c r="F20" s="48"/>
      <c r="G20" s="48"/>
    </row>
    <row r="21" spans="1:7" s="17" customFormat="1" ht="13.5" thickBot="1" x14ac:dyDescent="0.25">
      <c r="A21" s="22" t="s">
        <v>217</v>
      </c>
      <c r="B21" s="61" t="e">
        <f>B19/B20</f>
        <v>#DIV/0!</v>
      </c>
      <c r="C21" s="61" t="e">
        <f t="shared" ref="C21:G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 t="shared" si="3"/>
        <v>#DIV/0!</v>
      </c>
      <c r="G21" s="61" t="e">
        <f t="shared" si="3"/>
        <v>#DIV/0!</v>
      </c>
    </row>
    <row r="22" spans="1:7" s="17" customFormat="1" ht="13.5" thickTop="1" x14ac:dyDescent="0.2">
      <c r="A22" s="22" t="s">
        <v>121</v>
      </c>
      <c r="B22" s="50" t="e">
        <f>B13+B21</f>
        <v>#DIV/0!</v>
      </c>
      <c r="C22" s="50" t="e">
        <f t="shared" ref="C22:G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 t="shared" si="4"/>
        <v>#DIV/0!</v>
      </c>
      <c r="G22" s="50" t="e">
        <f t="shared" si="4"/>
        <v>#DIV/0!</v>
      </c>
    </row>
    <row r="24" spans="1:7" x14ac:dyDescent="0.2">
      <c r="A24" s="39" t="s">
        <v>142</v>
      </c>
      <c r="B24" s="41" t="s">
        <v>122</v>
      </c>
    </row>
    <row r="25" spans="1:7" x14ac:dyDescent="0.2">
      <c r="A25" s="39"/>
      <c r="B25" s="41" t="s">
        <v>123</v>
      </c>
    </row>
    <row r="26" spans="1:7" x14ac:dyDescent="0.2">
      <c r="A26" s="52" t="s">
        <v>143</v>
      </c>
      <c r="B26" s="41" t="s">
        <v>124</v>
      </c>
    </row>
    <row r="27" spans="1:7" x14ac:dyDescent="0.2">
      <c r="A27" s="52" t="s">
        <v>144</v>
      </c>
      <c r="B27" s="41" t="s">
        <v>125</v>
      </c>
    </row>
    <row r="28" spans="1:7" x14ac:dyDescent="0.2">
      <c r="A28" s="39"/>
      <c r="B28" s="41" t="s">
        <v>126</v>
      </c>
    </row>
    <row r="29" spans="1:7" x14ac:dyDescent="0.2">
      <c r="A29" s="52" t="s">
        <v>145</v>
      </c>
      <c r="B29" s="53" t="s">
        <v>128</v>
      </c>
      <c r="C29" s="54"/>
      <c r="D29" s="54"/>
      <c r="E29" s="54"/>
    </row>
    <row r="30" spans="1:7" x14ac:dyDescent="0.2">
      <c r="A30" s="39"/>
      <c r="B30" s="53" t="s">
        <v>219</v>
      </c>
      <c r="C30" s="54"/>
      <c r="D30" s="54"/>
      <c r="E30" s="54"/>
    </row>
    <row r="31" spans="1:7" x14ac:dyDescent="0.2">
      <c r="A31" s="52" t="s">
        <v>146</v>
      </c>
      <c r="B31" s="41" t="s">
        <v>129</v>
      </c>
    </row>
    <row r="32" spans="1:7" x14ac:dyDescent="0.2">
      <c r="A32" s="39"/>
      <c r="B32" s="41" t="s">
        <v>130</v>
      </c>
    </row>
    <row r="33" spans="1:2" x14ac:dyDescent="0.2">
      <c r="A33" s="52" t="s">
        <v>147</v>
      </c>
      <c r="B33" s="41" t="s">
        <v>131</v>
      </c>
    </row>
    <row r="34" spans="1:2" x14ac:dyDescent="0.2">
      <c r="A34" s="39"/>
      <c r="B34" s="41" t="s">
        <v>132</v>
      </c>
    </row>
    <row r="35" spans="1:2" x14ac:dyDescent="0.2">
      <c r="A35" s="39"/>
      <c r="B35" s="41" t="s">
        <v>133</v>
      </c>
    </row>
    <row r="36" spans="1:2" x14ac:dyDescent="0.2">
      <c r="A36" s="52" t="s">
        <v>148</v>
      </c>
      <c r="B36" s="41" t="s">
        <v>127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7595DD-7352-4C1B-A0FA-96621B53D0F1}"/>
</file>

<file path=customXml/itemProps2.xml><?xml version="1.0" encoding="utf-8"?>
<ds:datastoreItem xmlns:ds="http://schemas.openxmlformats.org/officeDocument/2006/customXml" ds:itemID="{60EB5E4A-27C6-4A5F-B1B6-C3958D1DA2B8}"/>
</file>

<file path=customXml/itemProps3.xml><?xml version="1.0" encoding="utf-8"?>
<ds:datastoreItem xmlns:ds="http://schemas.openxmlformats.org/officeDocument/2006/customXml" ds:itemID="{17D4484F-9699-4518-BA72-2DD1926B3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income statement</vt:lpstr>
      <vt:lpstr>turnover</vt:lpstr>
      <vt:lpstr>Australian sales</vt:lpstr>
      <vt:lpstr>domestic sales</vt:lpstr>
      <vt:lpstr>third country</vt:lpstr>
      <vt:lpstr>Wire Purchases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 Akdeniz</dc:creator>
  <cp:lastModifiedBy>Bora Akdeniz</cp:lastModifiedBy>
  <cp:lastPrinted>2015-07-28T06:31:25Z</cp:lastPrinted>
  <dcterms:created xsi:type="dcterms:W3CDTF">2000-02-28T05:36:12Z</dcterms:created>
  <dcterms:modified xsi:type="dcterms:W3CDTF">2017-04-26T00:19:20Z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</Properties>
</file>