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ochub/div/antidumpingcommission/businessfunctions/operations/steelproducts/reviewsrevocations/docs/"/>
    </mc:Choice>
  </mc:AlternateContent>
  <bookViews>
    <workbookView xWindow="1515" yWindow="-60" windowWidth="15135" windowHeight="9090" tabRatio="797" activeTab="2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11" r:id="rId8"/>
  </sheets>
  <calcPr calcId="152511"/>
</workbook>
</file>

<file path=xl/calcChain.xml><?xml version="1.0" encoding="utf-8"?>
<calcChain xmlns="http://schemas.openxmlformats.org/spreadsheetml/2006/main">
  <c r="G19" i="11" l="1"/>
  <c r="G21" i="11" s="1"/>
  <c r="F19" i="11"/>
  <c r="F21" i="11" s="1"/>
  <c r="E19" i="11"/>
  <c r="E21" i="11" s="1"/>
  <c r="D19" i="11"/>
  <c r="D21" i="11" s="1"/>
  <c r="C19" i="11"/>
  <c r="C21" i="11" s="1"/>
  <c r="B19" i="11"/>
  <c r="B21" i="11" s="1"/>
  <c r="G11" i="11"/>
  <c r="G13" i="11" s="1"/>
  <c r="G22" i="11" s="1"/>
  <c r="F11" i="11"/>
  <c r="F13" i="11" s="1"/>
  <c r="F22" i="11" s="1"/>
  <c r="E11" i="11"/>
  <c r="E13" i="11" s="1"/>
  <c r="E22" i="11" s="1"/>
  <c r="D11" i="11"/>
  <c r="D13" i="11" s="1"/>
  <c r="D22" i="11" s="1"/>
  <c r="C11" i="11"/>
  <c r="C13" i="11" s="1"/>
  <c r="C22" i="11" s="1"/>
  <c r="B11" i="11"/>
  <c r="B13" i="11" s="1"/>
  <c r="B22" i="11" s="1"/>
  <c r="C22" i="7"/>
  <c r="D22" i="7"/>
  <c r="E22" i="7"/>
  <c r="F22" i="7"/>
  <c r="G22" i="7"/>
  <c r="B22" i="7"/>
  <c r="C21" i="7"/>
  <c r="D21" i="7"/>
  <c r="E21" i="7"/>
  <c r="F21" i="7"/>
  <c r="G21" i="7"/>
  <c r="B21" i="7"/>
  <c r="C19" i="7"/>
  <c r="D19" i="7"/>
  <c r="E19" i="7"/>
  <c r="F19" i="7"/>
  <c r="G19" i="7"/>
  <c r="B19" i="7"/>
  <c r="C13" i="7"/>
  <c r="D13" i="7"/>
  <c r="E13" i="7"/>
  <c r="F13" i="7"/>
  <c r="G13" i="7"/>
  <c r="B13" i="7"/>
  <c r="G11" i="7"/>
  <c r="B11" i="7"/>
  <c r="F11" i="7" l="1"/>
  <c r="C11" i="7"/>
  <c r="D11" i="7"/>
  <c r="E11" i="7"/>
  <c r="E9" i="1"/>
  <c r="E16" i="1" s="1"/>
  <c r="E15" i="1"/>
  <c r="E20" i="1"/>
  <c r="D9" i="1"/>
  <c r="D15" i="1"/>
  <c r="D16" i="1" s="1"/>
  <c r="D21" i="1" s="1"/>
  <c r="D26" i="1" s="1"/>
  <c r="D28" i="1" s="1"/>
  <c r="D20" i="1"/>
  <c r="C9" i="1"/>
  <c r="C16" i="1" s="1"/>
  <c r="C15" i="1"/>
  <c r="C20" i="1"/>
  <c r="B9" i="1"/>
  <c r="B15" i="1"/>
  <c r="B16" i="1" s="1"/>
  <c r="B21" i="1" s="1"/>
  <c r="B26" i="1" s="1"/>
  <c r="B28" i="1" s="1"/>
  <c r="B20" i="1"/>
  <c r="C21" i="1" l="1"/>
  <c r="C26" i="1" s="1"/>
  <c r="C28" i="1" s="1"/>
  <c r="E21" i="1"/>
  <c r="E26" i="1" s="1"/>
  <c r="E28" i="1" s="1"/>
</calcChain>
</file>

<file path=xl/sharedStrings.xml><?xml version="1.0" encoding="utf-8"?>
<sst xmlns="http://schemas.openxmlformats.org/spreadsheetml/2006/main" count="430" uniqueCount="249">
  <si>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</si>
  <si>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</si>
  <si>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</si>
  <si>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</si>
  <si>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</si>
  <si>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</si>
  <si>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</si>
  <si>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</si>
  <si>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</si>
  <si>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</si>
  <si>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</si>
  <si>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</si>
  <si>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</si>
  <si>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</si>
  <si>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</si>
  <si>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</si>
  <si>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</si>
  <si>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</si>
  <si>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</si>
  <si>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</si>
  <si>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</si>
  <si>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</si>
  <si>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</si>
  <si>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</si>
  <si>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</si>
  <si>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</si>
  <si>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</si>
  <si>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</si>
  <si>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</si>
  <si>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</si>
  <si>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</si>
  <si>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</si>
  <si>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</si>
  <si>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</si>
  <si>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</si>
  <si>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</si>
  <si>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</si>
  <si>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</si>
  <si>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</si>
  <si>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</si>
  <si>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</si>
  <si>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</si>
  <si>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</si>
  <si>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</si>
  <si>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</si>
  <si>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</si>
  <si>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</si>
  <si>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</si>
  <si>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</si>
  <si>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</si>
  <si>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</si>
  <si>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</si>
  <si>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</si>
  <si>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</si>
  <si>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</si>
  <si>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</si>
  <si>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</si>
  <si>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</si>
  <si>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</si>
  <si>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</si>
  <si>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</si>
  <si>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</si>
  <si>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</si>
  <si>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</si>
  <si>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</si>
  <si>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</si>
  <si>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</si>
  <si>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</si>
  <si>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</si>
  <si>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</si>
  <si>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</si>
  <si>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</si>
  <si>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</si>
  <si>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</si>
  <si>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</si>
  <si>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</si>
  <si>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</si>
  <si>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</si>
  <si>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</si>
  <si>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</si>
  <si>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</si>
  <si>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</si>
  <si>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</si>
  <si>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</si>
  <si>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</si>
  <si>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</si>
  <si>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</si>
  <si>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</si>
  <si>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</si>
  <si>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</si>
  <si>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</si>
  <si>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</si>
  <si>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</si>
  <si>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</si>
  <si>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</si>
  <si>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</si>
  <si>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</si>
  <si>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</si>
  <si>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</si>
  <si>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</si>
  <si>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</si>
  <si>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</si>
  <si>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</si>
  <si>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</si>
  <si>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</si>
  <si>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</si>
  <si>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</si>
  <si>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</si>
  <si>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</si>
  <si>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</si>
  <si>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</si>
  <si>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</si>
  <si>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</si>
  <si>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</si>
  <si>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</si>
  <si>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</si>
  <si>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</si>
  <si>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</si>
  <si>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</si>
  <si>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</si>
  <si>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</si>
  <si>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</si>
  <si>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</si>
  <si>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</si>
  <si>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</si>
  <si>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</si>
  <si>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</si>
  <si>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</si>
  <si>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</si>
  <si>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</si>
  <si>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</si>
  <si>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</si>
  <si>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</si>
  <si>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</si>
  <si>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</si>
  <si>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</si>
  <si>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</si>
  <si>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</si>
  <si>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</si>
  <si>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Sales quantity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</si>
  <si>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</si>
  <si>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</si>
  <si>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</si>
  <si>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</si>
  <si>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</si>
  <si>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</si>
  <si>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</si>
  <si>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</si>
  <si>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</si>
  <si>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</si>
  <si>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</si>
  <si>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</si>
  <si>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</si>
  <si>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</si>
  <si>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</si>
  <si>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</si>
  <si>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</si>
  <si>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</si>
  <si>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</si>
  <si>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</si>
  <si>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</si>
  <si>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</si>
  <si>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</si>
  <si>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</si>
  <si>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</si>
  <si>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</si>
  <si>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</si>
  <si>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</si>
  <si>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</si>
  <si>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</si>
  <si>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</si>
  <si>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</si>
  <si>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</si>
  <si>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</si>
  <si>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</si>
  <si>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</si>
  <si>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</si>
  <si>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</si>
  <si>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</si>
  <si>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</si>
  <si>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</si>
  <si>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</si>
  <si>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</si>
  <si>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</si>
  <si>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</si>
  <si>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</si>
  <si>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</si>
  <si>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</si>
  <si>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</si>
  <si>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</si>
  <si>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</si>
  <si>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</si>
  <si>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</si>
  <si>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</si>
  <si>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</si>
  <si>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</si>
  <si>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</si>
  <si>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</si>
  <si>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</si>
  <si>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</si>
  <si>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</si>
  <si>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</si>
  <si>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</si>
  <si>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</si>
  <si>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</si>
  <si>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</si>
  <si>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</si>
  <si>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</si>
  <si>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</si>
  <si>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</si>
  <si>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</si>
  <si>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</si>
  <si>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</si>
  <si>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</si>
  <si>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</si>
  <si>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</si>
  <si>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</si>
  <si>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</si>
  <si>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</si>
  <si>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</si>
  <si>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</si>
  <si>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</si>
  <si>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</si>
  <si>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Production volume</t>
  </si>
  <si>
    <t>Unit cost to make</t>
  </si>
  <si>
    <t>Unit SG&amp;A</t>
  </si>
  <si>
    <t>Total SG&amp;A</t>
  </si>
  <si>
    <t>calculates costs on a monthly basis) and over the period of the investigation.</t>
  </si>
  <si>
    <t>Investigation Period [4]</t>
  </si>
  <si>
    <t>Quarter</t>
  </si>
  <si>
    <t>Theoretical weight</t>
  </si>
  <si>
    <t>Actual weight</t>
  </si>
  <si>
    <t>[28]</t>
  </si>
  <si>
    <t xml:space="preserve">[28]  </t>
  </si>
  <si>
    <t>Theoretical weight if shipment based on nominal dimensions</t>
  </si>
  <si>
    <t>Actual weight of shipment</t>
  </si>
  <si>
    <t>[29]</t>
  </si>
  <si>
    <t xml:space="preserve">[29]  </t>
  </si>
  <si>
    <t>Standard</t>
  </si>
  <si>
    <t>Width</t>
  </si>
  <si>
    <t>Height</t>
  </si>
  <si>
    <t>Length</t>
  </si>
  <si>
    <t>Nominal thickness</t>
  </si>
  <si>
    <t>Actual thickness</t>
  </si>
  <si>
    <t>Grade</t>
  </si>
  <si>
    <t>Finish</t>
  </si>
  <si>
    <t>HRC code</t>
  </si>
  <si>
    <t>Commission</t>
  </si>
  <si>
    <t>Type CHS/RHS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</si>
</sst>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J7" sqref="J7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66" t="s">
        <v>18</v>
      </c>
      <c r="C5" s="67"/>
      <c r="D5" s="66" t="s">
        <v>218</v>
      </c>
      <c r="E5" s="67"/>
    </row>
    <row r="6" spans="1:5" s="14" customFormat="1" ht="24" customHeight="1" x14ac:dyDescent="0.2">
      <c r="B6" s="24" t="s">
        <v>1</v>
      </c>
      <c r="C6" s="58" t="s">
        <v>220</v>
      </c>
      <c r="D6" s="24" t="s">
        <v>1</v>
      </c>
      <c r="E6" s="58" t="s">
        <v>220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H18" sqref="H18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66" t="s">
        <v>18</v>
      </c>
      <c r="C5" s="67"/>
      <c r="D5" s="66" t="s">
        <v>218</v>
      </c>
      <c r="E5" s="67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0" t="s">
        <v>31</v>
      </c>
      <c r="B10" s="7"/>
      <c r="C10" s="8"/>
      <c r="D10" s="7"/>
      <c r="E10" s="8"/>
    </row>
    <row r="11" spans="1:5" ht="47.25" customHeight="1" thickTop="1" thickBot="1" x14ac:dyDescent="0.25">
      <c r="A11" s="59" t="s">
        <v>221</v>
      </c>
      <c r="B11" s="7"/>
      <c r="C11" s="8"/>
      <c r="D11" s="7"/>
      <c r="E11" s="8"/>
    </row>
    <row r="12" spans="1:5" ht="13.5" thickTop="1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x14ac:dyDescent="0.2">
      <c r="A14" s="30" t="s">
        <v>31</v>
      </c>
      <c r="B14" s="7"/>
      <c r="C14" s="8"/>
      <c r="D14" s="7"/>
      <c r="E14" s="8"/>
    </row>
    <row r="15" spans="1:5" ht="15" customHeight="1" x14ac:dyDescent="0.2">
      <c r="A15" s="60" t="s">
        <v>222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0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showZeros="0" tabSelected="1" topLeftCell="A4" zoomScaleNormal="100" workbookViewId="0">
      <selection activeCell="J7" sqref="J7"/>
    </sheetView>
  </sheetViews>
  <sheetFormatPr defaultRowHeight="12.75" x14ac:dyDescent="0.2"/>
  <cols>
    <col min="1" max="1" width="20.7109375" style="38" customWidth="1"/>
    <col min="2" max="21" width="10.7109375" customWidth="1"/>
    <col min="22" max="22" width="6.7109375" customWidth="1"/>
    <col min="23" max="23" width="12.140625" customWidth="1"/>
    <col min="24" max="24" width="13.140625" customWidth="1"/>
    <col min="25" max="42" width="10.7109375" customWidth="1"/>
  </cols>
  <sheetData>
    <row r="1" spans="1:42" s="19" customFormat="1" ht="18" x14ac:dyDescent="0.25">
      <c r="A1" s="33" t="s">
        <v>16</v>
      </c>
    </row>
    <row r="2" spans="1:42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42" s="19" customFormat="1" ht="18" x14ac:dyDescent="0.25">
      <c r="A3" s="35" t="s">
        <v>86</v>
      </c>
    </row>
    <row r="4" spans="1:42" s="19" customFormat="1" ht="18" x14ac:dyDescent="0.25">
      <c r="A4" s="35"/>
    </row>
    <row r="5" spans="1:42" s="21" customFormat="1" ht="39.75" customHeight="1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248</v>
      </c>
      <c r="F5" s="32" t="s">
        <v>238</v>
      </c>
      <c r="G5" s="32" t="s">
        <v>239</v>
      </c>
      <c r="H5" s="32" t="s">
        <v>240</v>
      </c>
      <c r="I5" s="32" t="s">
        <v>241</v>
      </c>
      <c r="J5" s="32" t="s">
        <v>242</v>
      </c>
      <c r="K5" s="32" t="s">
        <v>243</v>
      </c>
      <c r="L5" s="32" t="s">
        <v>244</v>
      </c>
      <c r="M5" s="32" t="s">
        <v>245</v>
      </c>
      <c r="N5" s="32" t="s">
        <v>194</v>
      </c>
      <c r="O5" s="32" t="s">
        <v>195</v>
      </c>
      <c r="P5" s="32" t="s">
        <v>196</v>
      </c>
      <c r="Q5" s="32" t="s">
        <v>229</v>
      </c>
      <c r="R5" s="32" t="s">
        <v>197</v>
      </c>
      <c r="S5" s="32" t="s">
        <v>198</v>
      </c>
      <c r="T5" s="32" t="s">
        <v>199</v>
      </c>
      <c r="U5" s="32" t="s">
        <v>182</v>
      </c>
      <c r="V5" s="32" t="s">
        <v>200</v>
      </c>
      <c r="W5" s="32" t="s">
        <v>230</v>
      </c>
      <c r="X5" s="32" t="s">
        <v>231</v>
      </c>
      <c r="Y5" s="32" t="s">
        <v>201</v>
      </c>
      <c r="Z5" s="32" t="s">
        <v>183</v>
      </c>
      <c r="AA5" s="32" t="s">
        <v>184</v>
      </c>
      <c r="AB5" s="32" t="s">
        <v>202</v>
      </c>
      <c r="AC5" s="32" t="s">
        <v>185</v>
      </c>
      <c r="AD5" s="32" t="s">
        <v>203</v>
      </c>
      <c r="AE5" s="32" t="s">
        <v>204</v>
      </c>
      <c r="AF5" s="32" t="s">
        <v>186</v>
      </c>
      <c r="AG5" s="32" t="s">
        <v>205</v>
      </c>
      <c r="AH5" s="32" t="s">
        <v>206</v>
      </c>
      <c r="AI5" s="32" t="s">
        <v>207</v>
      </c>
      <c r="AJ5" s="32" t="s">
        <v>187</v>
      </c>
      <c r="AK5" s="32" t="s">
        <v>188</v>
      </c>
      <c r="AL5" s="32" t="s">
        <v>189</v>
      </c>
      <c r="AM5" s="32" t="s">
        <v>208</v>
      </c>
      <c r="AN5" s="32" t="s">
        <v>209</v>
      </c>
      <c r="AO5" s="32" t="s">
        <v>190</v>
      </c>
      <c r="AP5" s="32" t="s">
        <v>210</v>
      </c>
    </row>
    <row r="6" spans="1:42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P6" s="57" t="s">
        <v>158</v>
      </c>
      <c r="R6" s="57" t="s">
        <v>159</v>
      </c>
      <c r="S6" s="57" t="s">
        <v>160</v>
      </c>
      <c r="T6" s="57" t="s">
        <v>161</v>
      </c>
      <c r="U6" s="57" t="s">
        <v>162</v>
      </c>
      <c r="W6" s="57" t="s">
        <v>163</v>
      </c>
      <c r="X6" s="57" t="s">
        <v>164</v>
      </c>
      <c r="Y6" s="57" t="s">
        <v>165</v>
      </c>
      <c r="Z6" s="57" t="s">
        <v>166</v>
      </c>
      <c r="AA6" s="57" t="s">
        <v>167</v>
      </c>
      <c r="AB6" s="57" t="s">
        <v>168</v>
      </c>
      <c r="AC6" s="57" t="s">
        <v>169</v>
      </c>
      <c r="AD6" s="57" t="s">
        <v>170</v>
      </c>
      <c r="AE6" s="57" t="s">
        <v>171</v>
      </c>
      <c r="AF6" s="57" t="s">
        <v>172</v>
      </c>
      <c r="AG6" s="57" t="s">
        <v>173</v>
      </c>
      <c r="AH6" s="57" t="s">
        <v>174</v>
      </c>
      <c r="AI6" s="57" t="s">
        <v>175</v>
      </c>
      <c r="AJ6" s="57" t="s">
        <v>176</v>
      </c>
      <c r="AK6" s="57" t="s">
        <v>177</v>
      </c>
      <c r="AL6" s="57" t="s">
        <v>178</v>
      </c>
      <c r="AM6" s="57" t="s">
        <v>179</v>
      </c>
      <c r="AN6" s="57" t="s">
        <v>180</v>
      </c>
      <c r="AO6" s="57" t="s">
        <v>232</v>
      </c>
      <c r="AP6" s="57" t="s">
        <v>236</v>
      </c>
    </row>
    <row r="7" spans="1:42" x14ac:dyDescent="0.2">
      <c r="A7" s="37"/>
    </row>
    <row r="8" spans="1:42" x14ac:dyDescent="0.2">
      <c r="A8" s="39" t="s">
        <v>33</v>
      </c>
      <c r="B8" s="41" t="s">
        <v>70</v>
      </c>
      <c r="C8" s="40"/>
    </row>
    <row r="9" spans="1:42" x14ac:dyDescent="0.2">
      <c r="A9" s="39" t="s">
        <v>34</v>
      </c>
      <c r="B9" s="41" t="s">
        <v>90</v>
      </c>
      <c r="C9" s="40"/>
    </row>
    <row r="10" spans="1:42" x14ac:dyDescent="0.2">
      <c r="A10" s="39" t="s">
        <v>35</v>
      </c>
      <c r="B10" s="41" t="s">
        <v>71</v>
      </c>
      <c r="C10" s="40"/>
    </row>
    <row r="11" spans="1:42" x14ac:dyDescent="0.2">
      <c r="A11" s="39" t="s">
        <v>36</v>
      </c>
      <c r="B11" s="41" t="s">
        <v>60</v>
      </c>
      <c r="C11" s="40"/>
    </row>
    <row r="12" spans="1:42" x14ac:dyDescent="0.2">
      <c r="A12" s="39" t="s">
        <v>37</v>
      </c>
      <c r="B12" s="41" t="s">
        <v>61</v>
      </c>
      <c r="C12" s="40"/>
    </row>
    <row r="13" spans="1:42" x14ac:dyDescent="0.2">
      <c r="A13" s="39" t="s">
        <v>38</v>
      </c>
      <c r="B13" s="41" t="s">
        <v>62</v>
      </c>
      <c r="C13" s="40"/>
    </row>
    <row r="14" spans="1:42" x14ac:dyDescent="0.2">
      <c r="A14" s="39" t="s">
        <v>39</v>
      </c>
      <c r="B14" s="41" t="s">
        <v>72</v>
      </c>
    </row>
    <row r="15" spans="1:42" x14ac:dyDescent="0.2">
      <c r="A15" s="39" t="s">
        <v>40</v>
      </c>
      <c r="B15" s="41" t="s">
        <v>73</v>
      </c>
    </row>
    <row r="16" spans="1:42" x14ac:dyDescent="0.2">
      <c r="A16" s="39" t="s">
        <v>41</v>
      </c>
      <c r="B16" s="41" t="s">
        <v>63</v>
      </c>
    </row>
    <row r="17" spans="1:2" x14ac:dyDescent="0.2">
      <c r="A17" s="39" t="s">
        <v>42</v>
      </c>
      <c r="B17" s="41" t="s">
        <v>234</v>
      </c>
    </row>
    <row r="18" spans="1:2" x14ac:dyDescent="0.2">
      <c r="A18" s="39" t="s">
        <v>43</v>
      </c>
      <c r="B18" s="41" t="s">
        <v>235</v>
      </c>
    </row>
    <row r="19" spans="1:2" x14ac:dyDescent="0.2">
      <c r="A19" s="39" t="s">
        <v>44</v>
      </c>
      <c r="B19" s="41" t="s">
        <v>64</v>
      </c>
    </row>
    <row r="20" spans="1:2" x14ac:dyDescent="0.2">
      <c r="A20" s="39" t="s">
        <v>45</v>
      </c>
      <c r="B20" s="41" t="s">
        <v>65</v>
      </c>
    </row>
    <row r="21" spans="1:2" x14ac:dyDescent="0.2">
      <c r="A21" s="39" t="s">
        <v>46</v>
      </c>
      <c r="B21" s="41" t="s">
        <v>74</v>
      </c>
    </row>
    <row r="22" spans="1:2" x14ac:dyDescent="0.2">
      <c r="A22" s="39" t="s">
        <v>47</v>
      </c>
      <c r="B22" s="41" t="s">
        <v>66</v>
      </c>
    </row>
    <row r="23" spans="1:2" x14ac:dyDescent="0.2">
      <c r="A23" s="39" t="s">
        <v>48</v>
      </c>
      <c r="B23" s="41" t="s">
        <v>75</v>
      </c>
    </row>
    <row r="24" spans="1:2" x14ac:dyDescent="0.2">
      <c r="A24" s="39" t="s">
        <v>49</v>
      </c>
      <c r="B24" s="41" t="s">
        <v>76</v>
      </c>
    </row>
    <row r="25" spans="1:2" x14ac:dyDescent="0.2">
      <c r="A25" s="39" t="s">
        <v>50</v>
      </c>
      <c r="B25" s="41" t="s">
        <v>77</v>
      </c>
    </row>
    <row r="26" spans="1:2" x14ac:dyDescent="0.2">
      <c r="A26" s="39" t="s">
        <v>51</v>
      </c>
      <c r="B26" s="41" t="s">
        <v>95</v>
      </c>
    </row>
    <row r="27" spans="1:2" x14ac:dyDescent="0.2">
      <c r="A27" s="39" t="s">
        <v>52</v>
      </c>
      <c r="B27" s="41" t="s">
        <v>140</v>
      </c>
    </row>
    <row r="28" spans="1:2" x14ac:dyDescent="0.2">
      <c r="A28" s="39" t="s">
        <v>53</v>
      </c>
      <c r="B28" s="41" t="s">
        <v>67</v>
      </c>
    </row>
    <row r="29" spans="1:2" x14ac:dyDescent="0.2">
      <c r="A29" s="39" t="s">
        <v>54</v>
      </c>
      <c r="B29" s="41" t="s">
        <v>68</v>
      </c>
    </row>
    <row r="30" spans="1:2" x14ac:dyDescent="0.2">
      <c r="A30" s="39" t="s">
        <v>55</v>
      </c>
      <c r="B30" s="41" t="s">
        <v>69</v>
      </c>
    </row>
    <row r="31" spans="1:2" x14ac:dyDescent="0.2">
      <c r="A31" s="39" t="s">
        <v>56</v>
      </c>
      <c r="B31" s="41" t="s">
        <v>78</v>
      </c>
    </row>
    <row r="32" spans="1:2" x14ac:dyDescent="0.2">
      <c r="A32" s="39" t="s">
        <v>57</v>
      </c>
      <c r="B32" s="41" t="s">
        <v>79</v>
      </c>
    </row>
    <row r="33" spans="1:2" x14ac:dyDescent="0.2">
      <c r="B33" s="41" t="s">
        <v>80</v>
      </c>
    </row>
    <row r="34" spans="1:2" x14ac:dyDescent="0.2">
      <c r="A34" s="39" t="s">
        <v>58</v>
      </c>
      <c r="B34" s="41" t="s">
        <v>81</v>
      </c>
    </row>
    <row r="35" spans="1:2" x14ac:dyDescent="0.2">
      <c r="A35" s="39" t="s">
        <v>59</v>
      </c>
      <c r="B35" s="41" t="s">
        <v>82</v>
      </c>
    </row>
    <row r="36" spans="1:2" x14ac:dyDescent="0.2">
      <c r="A36" s="39" t="s">
        <v>233</v>
      </c>
      <c r="B36" s="41" t="s">
        <v>83</v>
      </c>
    </row>
    <row r="37" spans="1:2" x14ac:dyDescent="0.2">
      <c r="A37" s="37"/>
      <c r="B37" s="41" t="s">
        <v>84</v>
      </c>
    </row>
    <row r="38" spans="1:2" x14ac:dyDescent="0.2">
      <c r="A38" s="39" t="s">
        <v>237</v>
      </c>
      <c r="B38" s="41" t="s">
        <v>85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showZeros="0" zoomScaleNormal="100" workbookViewId="0">
      <selection activeCell="F5" sqref="F5"/>
    </sheetView>
  </sheetViews>
  <sheetFormatPr defaultRowHeight="12.75" x14ac:dyDescent="0.2"/>
  <cols>
    <col min="1" max="1" width="20.7109375" style="38" customWidth="1"/>
    <col min="2" max="22" width="10.7109375" customWidth="1"/>
    <col min="23" max="23" width="12.42578125" customWidth="1"/>
    <col min="24" max="35" width="10.7109375" customWidth="1"/>
    <col min="36" max="36" width="12.7109375" customWidth="1"/>
    <col min="37" max="37" width="10.7109375" customWidth="1"/>
  </cols>
  <sheetData>
    <row r="1" spans="1:37" s="19" customFormat="1" ht="18" x14ac:dyDescent="0.25">
      <c r="A1" s="33" t="s">
        <v>16</v>
      </c>
    </row>
    <row r="2" spans="1:37" s="19" customFormat="1" ht="18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37" s="19" customFormat="1" ht="18" x14ac:dyDescent="0.25">
      <c r="A3" s="35" t="s">
        <v>87</v>
      </c>
    </row>
    <row r="4" spans="1:37" s="19" customFormat="1" ht="18" x14ac:dyDescent="0.25">
      <c r="A4" s="35"/>
    </row>
    <row r="5" spans="1:37" s="21" customFormat="1" ht="38.25" x14ac:dyDescent="0.2">
      <c r="A5" s="36" t="s">
        <v>191</v>
      </c>
      <c r="B5" s="32" t="s">
        <v>192</v>
      </c>
      <c r="C5" s="32" t="s">
        <v>181</v>
      </c>
      <c r="D5" s="32" t="s">
        <v>193</v>
      </c>
      <c r="E5" s="32" t="s">
        <v>248</v>
      </c>
      <c r="F5" s="32" t="s">
        <v>238</v>
      </c>
      <c r="G5" s="32" t="s">
        <v>239</v>
      </c>
      <c r="H5" s="32" t="s">
        <v>240</v>
      </c>
      <c r="I5" s="32" t="s">
        <v>241</v>
      </c>
      <c r="J5" s="32" t="s">
        <v>242</v>
      </c>
      <c r="K5" s="32" t="s">
        <v>243</v>
      </c>
      <c r="L5" s="32" t="s">
        <v>244</v>
      </c>
      <c r="M5" s="32" t="s">
        <v>245</v>
      </c>
      <c r="N5" s="32" t="s">
        <v>246</v>
      </c>
      <c r="O5" s="32" t="s">
        <v>194</v>
      </c>
      <c r="P5" s="32" t="s">
        <v>195</v>
      </c>
      <c r="Q5" s="32" t="s">
        <v>196</v>
      </c>
      <c r="R5" s="32" t="s">
        <v>229</v>
      </c>
      <c r="S5" s="32" t="s">
        <v>197</v>
      </c>
      <c r="T5" s="32" t="s">
        <v>211</v>
      </c>
      <c r="U5" s="32" t="s">
        <v>199</v>
      </c>
      <c r="V5" s="32" t="s">
        <v>182</v>
      </c>
      <c r="W5" s="32" t="s">
        <v>230</v>
      </c>
      <c r="X5" s="32" t="s">
        <v>231</v>
      </c>
      <c r="Y5" s="32" t="s">
        <v>201</v>
      </c>
      <c r="Z5" s="32" t="s">
        <v>183</v>
      </c>
      <c r="AA5" s="32" t="s">
        <v>184</v>
      </c>
      <c r="AB5" s="32" t="s">
        <v>202</v>
      </c>
      <c r="AC5" s="32" t="s">
        <v>204</v>
      </c>
      <c r="AD5" s="32" t="s">
        <v>186</v>
      </c>
      <c r="AE5" s="32" t="s">
        <v>187</v>
      </c>
      <c r="AF5" s="32" t="s">
        <v>188</v>
      </c>
      <c r="AG5" s="32" t="s">
        <v>189</v>
      </c>
      <c r="AH5" s="32" t="s">
        <v>208</v>
      </c>
      <c r="AI5" s="32" t="s">
        <v>209</v>
      </c>
      <c r="AJ5" s="32" t="s">
        <v>247</v>
      </c>
      <c r="AK5" s="32" t="s">
        <v>210</v>
      </c>
    </row>
    <row r="6" spans="1:37" s="57" customFormat="1" x14ac:dyDescent="0.2">
      <c r="A6" s="57" t="s">
        <v>155</v>
      </c>
      <c r="B6" s="57" t="s">
        <v>156</v>
      </c>
      <c r="C6" s="57" t="s">
        <v>154</v>
      </c>
      <c r="D6" s="57" t="s">
        <v>157</v>
      </c>
      <c r="Q6" s="57" t="s">
        <v>158</v>
      </c>
      <c r="S6" s="57" t="s">
        <v>159</v>
      </c>
      <c r="T6" s="57" t="s">
        <v>160</v>
      </c>
      <c r="U6" s="57" t="s">
        <v>161</v>
      </c>
      <c r="V6" s="57" t="s">
        <v>162</v>
      </c>
      <c r="Y6" s="57" t="s">
        <v>163</v>
      </c>
      <c r="Z6" s="57" t="s">
        <v>164</v>
      </c>
      <c r="AA6" s="57" t="s">
        <v>165</v>
      </c>
      <c r="AB6" s="57" t="s">
        <v>166</v>
      </c>
      <c r="AC6" s="57" t="s">
        <v>167</v>
      </c>
      <c r="AD6" s="57" t="s">
        <v>168</v>
      </c>
      <c r="AE6" s="57" t="s">
        <v>169</v>
      </c>
      <c r="AF6" s="57" t="s">
        <v>170</v>
      </c>
      <c r="AG6" s="57" t="s">
        <v>171</v>
      </c>
      <c r="AH6" s="57" t="s">
        <v>172</v>
      </c>
      <c r="AI6" s="57" t="s">
        <v>173</v>
      </c>
      <c r="AJ6" s="57" t="s">
        <v>174</v>
      </c>
      <c r="AK6" s="57" t="s">
        <v>175</v>
      </c>
    </row>
    <row r="7" spans="1:37" x14ac:dyDescent="0.2">
      <c r="A7" s="37"/>
    </row>
    <row r="8" spans="1:37" x14ac:dyDescent="0.2">
      <c r="A8" s="39" t="s">
        <v>33</v>
      </c>
      <c r="B8" s="41" t="s">
        <v>88</v>
      </c>
      <c r="C8" s="40"/>
    </row>
    <row r="9" spans="1:37" x14ac:dyDescent="0.2">
      <c r="A9" s="39"/>
      <c r="B9" s="41" t="s">
        <v>89</v>
      </c>
      <c r="C9" s="40"/>
    </row>
    <row r="10" spans="1:37" x14ac:dyDescent="0.2">
      <c r="A10" s="39" t="s">
        <v>34</v>
      </c>
      <c r="B10" s="41" t="s">
        <v>90</v>
      </c>
      <c r="C10" s="40"/>
    </row>
    <row r="11" spans="1:37" x14ac:dyDescent="0.2">
      <c r="A11" s="39" t="s">
        <v>35</v>
      </c>
      <c r="B11" s="41" t="s">
        <v>71</v>
      </c>
      <c r="C11" s="40"/>
    </row>
    <row r="12" spans="1:37" x14ac:dyDescent="0.2">
      <c r="A12" s="39" t="s">
        <v>36</v>
      </c>
      <c r="B12" s="41" t="s">
        <v>60</v>
      </c>
      <c r="C12" s="40"/>
    </row>
    <row r="13" spans="1:37" x14ac:dyDescent="0.2">
      <c r="A13" s="39" t="s">
        <v>37</v>
      </c>
      <c r="B13" s="41" t="s">
        <v>91</v>
      </c>
      <c r="C13" s="40"/>
    </row>
    <row r="14" spans="1:37" x14ac:dyDescent="0.2">
      <c r="A14" s="39"/>
      <c r="B14" s="41" t="s">
        <v>92</v>
      </c>
      <c r="C14" s="40"/>
    </row>
    <row r="15" spans="1:37" x14ac:dyDescent="0.2">
      <c r="A15" s="39" t="s">
        <v>38</v>
      </c>
      <c r="B15" s="41" t="s">
        <v>93</v>
      </c>
      <c r="C15" s="40"/>
    </row>
    <row r="16" spans="1:37" x14ac:dyDescent="0.2">
      <c r="A16" s="39" t="s">
        <v>39</v>
      </c>
      <c r="B16" s="41" t="s">
        <v>94</v>
      </c>
    </row>
    <row r="17" spans="1:2" x14ac:dyDescent="0.2">
      <c r="A17" s="39" t="s">
        <v>40</v>
      </c>
      <c r="B17" s="41" t="s">
        <v>73</v>
      </c>
    </row>
    <row r="18" spans="1:2" x14ac:dyDescent="0.2">
      <c r="A18" s="39" t="s">
        <v>41</v>
      </c>
      <c r="B18" s="41" t="s">
        <v>63</v>
      </c>
    </row>
    <row r="19" spans="1:2" x14ac:dyDescent="0.2">
      <c r="A19" s="39" t="s">
        <v>42</v>
      </c>
      <c r="B19" s="41" t="s">
        <v>64</v>
      </c>
    </row>
    <row r="20" spans="1:2" x14ac:dyDescent="0.2">
      <c r="A20" s="39" t="s">
        <v>43</v>
      </c>
      <c r="B20" s="41" t="s">
        <v>65</v>
      </c>
    </row>
    <row r="21" spans="1:2" x14ac:dyDescent="0.2">
      <c r="A21" s="39" t="s">
        <v>44</v>
      </c>
      <c r="B21" s="41" t="s">
        <v>74</v>
      </c>
    </row>
    <row r="22" spans="1:2" x14ac:dyDescent="0.2">
      <c r="A22" s="39" t="s">
        <v>45</v>
      </c>
      <c r="B22" s="41" t="s">
        <v>66</v>
      </c>
    </row>
    <row r="23" spans="1:2" x14ac:dyDescent="0.2">
      <c r="A23" s="39" t="s">
        <v>46</v>
      </c>
      <c r="B23" s="41" t="s">
        <v>77</v>
      </c>
    </row>
    <row r="24" spans="1:2" x14ac:dyDescent="0.2">
      <c r="A24" s="39" t="s">
        <v>47</v>
      </c>
      <c r="B24" s="41" t="s">
        <v>95</v>
      </c>
    </row>
    <row r="25" spans="1:2" x14ac:dyDescent="0.2">
      <c r="A25" s="39" t="s">
        <v>48</v>
      </c>
      <c r="B25" s="41" t="s">
        <v>69</v>
      </c>
    </row>
    <row r="26" spans="1:2" x14ac:dyDescent="0.2">
      <c r="A26" s="39" t="s">
        <v>49</v>
      </c>
      <c r="B26" s="41" t="s">
        <v>96</v>
      </c>
    </row>
    <row r="27" spans="1:2" x14ac:dyDescent="0.2">
      <c r="A27" s="39" t="s">
        <v>50</v>
      </c>
      <c r="B27" s="41" t="s">
        <v>97</v>
      </c>
    </row>
    <row r="28" spans="1:2" x14ac:dyDescent="0.2">
      <c r="A28" s="39" t="s">
        <v>51</v>
      </c>
      <c r="B28" s="41" t="s">
        <v>81</v>
      </c>
    </row>
    <row r="29" spans="1:2" x14ac:dyDescent="0.2">
      <c r="A29" s="39" t="s">
        <v>52</v>
      </c>
      <c r="B29" s="41" t="s">
        <v>82</v>
      </c>
    </row>
    <row r="30" spans="1:2" x14ac:dyDescent="0.2">
      <c r="A30" s="39" t="s">
        <v>53</v>
      </c>
      <c r="B30" t="s">
        <v>98</v>
      </c>
    </row>
    <row r="31" spans="1:2" x14ac:dyDescent="0.2">
      <c r="A31" s="39" t="s">
        <v>54</v>
      </c>
      <c r="B31" s="41" t="s">
        <v>99</v>
      </c>
    </row>
    <row r="32" spans="1:2" x14ac:dyDescent="0.2">
      <c r="A32" s="39"/>
    </row>
    <row r="33" spans="1:1" x14ac:dyDescent="0.2">
      <c r="A33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100</v>
      </c>
    </row>
    <row r="4" spans="1:11" s="19" customFormat="1" ht="18" x14ac:dyDescent="0.25">
      <c r="A4" s="35"/>
    </row>
    <row r="5" spans="1:11" s="14" customFormat="1" ht="25.5" x14ac:dyDescent="0.2">
      <c r="A5" s="36" t="s">
        <v>212</v>
      </c>
      <c r="B5" s="32" t="s">
        <v>213</v>
      </c>
      <c r="C5" s="32" t="s">
        <v>192</v>
      </c>
      <c r="D5" s="32" t="s">
        <v>182</v>
      </c>
      <c r="E5" s="32" t="s">
        <v>214</v>
      </c>
      <c r="F5" s="32" t="s">
        <v>215</v>
      </c>
      <c r="G5" s="32" t="s">
        <v>185</v>
      </c>
      <c r="H5" s="32" t="s">
        <v>199</v>
      </c>
      <c r="I5" s="32" t="s">
        <v>198</v>
      </c>
    </row>
    <row r="6" spans="1:11" x14ac:dyDescent="0.2">
      <c r="A6" s="57" t="s">
        <v>155</v>
      </c>
      <c r="B6" s="57" t="s">
        <v>156</v>
      </c>
      <c r="C6" s="57" t="s">
        <v>154</v>
      </c>
      <c r="D6" s="57" t="s">
        <v>157</v>
      </c>
      <c r="E6" s="57" t="s">
        <v>158</v>
      </c>
      <c r="F6" s="57" t="s">
        <v>159</v>
      </c>
      <c r="G6" s="57" t="s">
        <v>160</v>
      </c>
      <c r="H6" s="57" t="s">
        <v>161</v>
      </c>
      <c r="I6" s="57" t="s">
        <v>162</v>
      </c>
    </row>
    <row r="7" spans="1:1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</row>
    <row r="10" spans="1:11" x14ac:dyDescent="0.2">
      <c r="A10" s="39" t="s">
        <v>33</v>
      </c>
      <c r="B10" s="41" t="s">
        <v>101</v>
      </c>
      <c r="C10" s="40"/>
    </row>
    <row r="11" spans="1:11" x14ac:dyDescent="0.2">
      <c r="A11" s="39" t="s">
        <v>34</v>
      </c>
      <c r="B11" s="41" t="s">
        <v>102</v>
      </c>
      <c r="C11" s="40"/>
    </row>
    <row r="12" spans="1:11" x14ac:dyDescent="0.2">
      <c r="A12" s="39" t="s">
        <v>35</v>
      </c>
      <c r="B12" s="41" t="s">
        <v>103</v>
      </c>
      <c r="C12" s="40"/>
    </row>
    <row r="13" spans="1:11" x14ac:dyDescent="0.2">
      <c r="A13" s="39" t="s">
        <v>36</v>
      </c>
      <c r="B13" s="41" t="s">
        <v>104</v>
      </c>
      <c r="C13" s="40"/>
    </row>
    <row r="14" spans="1:11" x14ac:dyDescent="0.2">
      <c r="A14" s="39" t="s">
        <v>37</v>
      </c>
      <c r="B14" s="41" t="s">
        <v>105</v>
      </c>
      <c r="C14" s="40"/>
    </row>
    <row r="15" spans="1:11" x14ac:dyDescent="0.2">
      <c r="A15" s="39" t="s">
        <v>38</v>
      </c>
      <c r="B15" s="41" t="s">
        <v>106</v>
      </c>
      <c r="C15" s="40"/>
    </row>
    <row r="16" spans="1:11" x14ac:dyDescent="0.2">
      <c r="A16" s="39" t="s">
        <v>39</v>
      </c>
      <c r="B16" s="41" t="s">
        <v>107</v>
      </c>
    </row>
    <row r="17" spans="1:2" x14ac:dyDescent="0.2">
      <c r="A17" s="39" t="s">
        <v>40</v>
      </c>
      <c r="B17" t="s">
        <v>108</v>
      </c>
    </row>
    <row r="18" spans="1:2" x14ac:dyDescent="0.2">
      <c r="A18" s="39" t="s">
        <v>41</v>
      </c>
      <c r="B18" t="s">
        <v>109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/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110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118</v>
      </c>
      <c r="C5" s="44" t="s">
        <v>141</v>
      </c>
      <c r="D5" s="56" t="s">
        <v>219</v>
      </c>
      <c r="E5" s="55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113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112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111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5" sqref="A5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216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120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121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144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122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223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224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123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124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125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145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146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226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139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147</v>
      </c>
      <c r="B24" s="41" t="s">
        <v>127</v>
      </c>
    </row>
    <row r="25" spans="1:7" x14ac:dyDescent="0.2">
      <c r="A25" s="39"/>
      <c r="B25" s="41" t="s">
        <v>128</v>
      </c>
    </row>
    <row r="26" spans="1:7" x14ac:dyDescent="0.2">
      <c r="A26" s="52" t="s">
        <v>148</v>
      </c>
      <c r="B26" s="41" t="s">
        <v>129</v>
      </c>
    </row>
    <row r="27" spans="1:7" x14ac:dyDescent="0.2">
      <c r="A27" s="52" t="s">
        <v>149</v>
      </c>
      <c r="B27" s="41" t="s">
        <v>130</v>
      </c>
    </row>
    <row r="28" spans="1:7" x14ac:dyDescent="0.2">
      <c r="A28" s="39"/>
      <c r="B28" s="41" t="s">
        <v>131</v>
      </c>
    </row>
    <row r="29" spans="1:7" x14ac:dyDescent="0.2">
      <c r="A29" s="52" t="s">
        <v>150</v>
      </c>
      <c r="B29" s="53" t="s">
        <v>133</v>
      </c>
      <c r="C29" s="54"/>
      <c r="D29" s="54"/>
      <c r="E29" s="54"/>
    </row>
    <row r="30" spans="1:7" x14ac:dyDescent="0.2">
      <c r="A30" s="39"/>
      <c r="B30" s="53" t="s">
        <v>227</v>
      </c>
      <c r="C30" s="54"/>
      <c r="D30" s="54"/>
      <c r="E30" s="54"/>
    </row>
    <row r="31" spans="1:7" x14ac:dyDescent="0.2">
      <c r="A31" s="52" t="s">
        <v>151</v>
      </c>
      <c r="B31" s="41" t="s">
        <v>134</v>
      </c>
    </row>
    <row r="32" spans="1:7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Zeros="0" zoomScaleNormal="100" workbookViewId="0">
      <selection activeCell="A5" sqref="A5"/>
    </sheetView>
  </sheetViews>
  <sheetFormatPr defaultRowHeight="12.75" x14ac:dyDescent="0.2"/>
  <cols>
    <col min="1" max="1" width="30.7109375" customWidth="1"/>
    <col min="2" max="5" width="15.7109375" customWidth="1"/>
    <col min="6" max="7" width="14.28515625" customWidth="1"/>
  </cols>
  <sheetData>
    <row r="1" spans="1:7" s="19" customFormat="1" ht="18" x14ac:dyDescent="0.25">
      <c r="A1" s="33" t="s">
        <v>16</v>
      </c>
    </row>
    <row r="2" spans="1:7" s="19" customFormat="1" ht="18" x14ac:dyDescent="0.25">
      <c r="A2" s="34"/>
      <c r="B2" s="23"/>
      <c r="C2" s="23"/>
      <c r="D2" s="23"/>
    </row>
    <row r="3" spans="1:7" s="19" customFormat="1" ht="18" x14ac:dyDescent="0.25">
      <c r="A3" s="35" t="s">
        <v>217</v>
      </c>
    </row>
    <row r="4" spans="1:7" s="19" customFormat="1" ht="18" x14ac:dyDescent="0.25">
      <c r="A4" s="35"/>
    </row>
    <row r="5" spans="1:7" s="32" customFormat="1" ht="25.5" x14ac:dyDescent="0.2">
      <c r="B5" s="47" t="s">
        <v>142</v>
      </c>
      <c r="C5" s="47" t="s">
        <v>142</v>
      </c>
      <c r="D5" s="47" t="s">
        <v>142</v>
      </c>
      <c r="E5" s="47" t="s">
        <v>142</v>
      </c>
      <c r="F5" s="47" t="s">
        <v>142</v>
      </c>
      <c r="G5" s="47" t="s">
        <v>228</v>
      </c>
    </row>
    <row r="6" spans="1:7" s="17" customFormat="1" x14ac:dyDescent="0.2">
      <c r="A6" s="22" t="s">
        <v>119</v>
      </c>
      <c r="B6" s="48"/>
      <c r="C6" s="48"/>
      <c r="D6" s="48"/>
      <c r="E6" s="48"/>
      <c r="F6" s="48"/>
      <c r="G6" s="48"/>
    </row>
    <row r="7" spans="1:7" s="17" customFormat="1" x14ac:dyDescent="0.2">
      <c r="A7" s="51" t="s">
        <v>143</v>
      </c>
      <c r="B7" s="49"/>
      <c r="C7" s="49"/>
      <c r="D7" s="49"/>
      <c r="E7" s="49"/>
      <c r="F7" s="49"/>
      <c r="G7" s="49"/>
    </row>
    <row r="8" spans="1:7" s="17" customFormat="1" x14ac:dyDescent="0.2">
      <c r="A8" s="51" t="s">
        <v>120</v>
      </c>
      <c r="B8" s="49"/>
      <c r="C8" s="49"/>
      <c r="D8" s="49"/>
      <c r="E8" s="49"/>
      <c r="F8" s="49"/>
      <c r="G8" s="49"/>
    </row>
    <row r="9" spans="1:7" s="17" customFormat="1" x14ac:dyDescent="0.2">
      <c r="A9" s="51" t="s">
        <v>121</v>
      </c>
      <c r="B9" s="49"/>
      <c r="C9" s="49"/>
      <c r="D9" s="49"/>
      <c r="E9" s="49"/>
      <c r="F9" s="49"/>
      <c r="G9" s="49"/>
    </row>
    <row r="10" spans="1:7" s="17" customFormat="1" x14ac:dyDescent="0.2">
      <c r="A10" s="51" t="s">
        <v>144</v>
      </c>
      <c r="B10" s="50"/>
      <c r="C10" s="50"/>
      <c r="D10" s="50"/>
      <c r="E10" s="50"/>
      <c r="F10" s="50"/>
      <c r="G10" s="50"/>
    </row>
    <row r="11" spans="1:7" s="17" customFormat="1" x14ac:dyDescent="0.2">
      <c r="A11" s="22" t="s">
        <v>122</v>
      </c>
      <c r="B11" s="48">
        <f t="shared" ref="B11:G11" si="0">SUM(B7:B10)</f>
        <v>0</v>
      </c>
      <c r="C11" s="48">
        <f t="shared" si="0"/>
        <v>0</v>
      </c>
      <c r="D11" s="48">
        <f t="shared" si="0"/>
        <v>0</v>
      </c>
      <c r="E11" s="48">
        <f t="shared" si="0"/>
        <v>0</v>
      </c>
      <c r="F11" s="48">
        <f t="shared" si="0"/>
        <v>0</v>
      </c>
      <c r="G11" s="48">
        <f t="shared" si="0"/>
        <v>0</v>
      </c>
    </row>
    <row r="12" spans="1:7" s="17" customFormat="1" x14ac:dyDescent="0.2">
      <c r="A12" s="51" t="s">
        <v>223</v>
      </c>
      <c r="B12" s="62"/>
      <c r="C12" s="48"/>
      <c r="D12" s="63"/>
      <c r="E12" s="48"/>
      <c r="F12" s="48"/>
      <c r="G12" s="64"/>
    </row>
    <row r="13" spans="1:7" s="17" customFormat="1" x14ac:dyDescent="0.2">
      <c r="A13" s="22" t="s">
        <v>224</v>
      </c>
      <c r="B13" s="65" t="e">
        <f>B11/B12</f>
        <v>#DIV/0!</v>
      </c>
      <c r="C13" s="65" t="e">
        <f t="shared" ref="C13:G13" si="1">C11/C12</f>
        <v>#DIV/0!</v>
      </c>
      <c r="D13" s="65" t="e">
        <f t="shared" si="1"/>
        <v>#DIV/0!</v>
      </c>
      <c r="E13" s="65" t="e">
        <f t="shared" si="1"/>
        <v>#DIV/0!</v>
      </c>
      <c r="F13" s="65" t="e">
        <f t="shared" si="1"/>
        <v>#DIV/0!</v>
      </c>
      <c r="G13" s="65" t="e">
        <f t="shared" si="1"/>
        <v>#DIV/0!</v>
      </c>
    </row>
    <row r="14" spans="1:7" s="17" customFormat="1" x14ac:dyDescent="0.2">
      <c r="A14" s="51" t="s">
        <v>123</v>
      </c>
      <c r="B14" s="49"/>
      <c r="C14" s="49"/>
      <c r="D14" s="49"/>
      <c r="E14" s="49"/>
      <c r="F14" s="49"/>
      <c r="G14" s="49"/>
    </row>
    <row r="15" spans="1:7" s="17" customFormat="1" x14ac:dyDescent="0.2">
      <c r="A15" s="51" t="s">
        <v>124</v>
      </c>
      <c r="B15" s="49"/>
      <c r="C15" s="49"/>
      <c r="D15" s="49"/>
      <c r="E15" s="49"/>
      <c r="F15" s="49"/>
      <c r="G15" s="49"/>
    </row>
    <row r="16" spans="1:7" s="17" customFormat="1" x14ac:dyDescent="0.2">
      <c r="A16" s="51" t="s">
        <v>125</v>
      </c>
      <c r="B16" s="49"/>
      <c r="C16" s="49"/>
      <c r="D16" s="49"/>
      <c r="E16" s="49"/>
      <c r="F16" s="49"/>
      <c r="G16" s="49"/>
    </row>
    <row r="17" spans="1:7" s="17" customFormat="1" x14ac:dyDescent="0.2">
      <c r="A17" s="51" t="s">
        <v>145</v>
      </c>
      <c r="B17" s="49"/>
      <c r="C17" s="49"/>
      <c r="D17" s="49"/>
      <c r="E17" s="49"/>
      <c r="F17" s="49"/>
      <c r="G17" s="49"/>
    </row>
    <row r="18" spans="1:7" s="17" customFormat="1" x14ac:dyDescent="0.2">
      <c r="A18" s="51" t="s">
        <v>146</v>
      </c>
      <c r="B18" s="50"/>
      <c r="C18" s="50"/>
      <c r="D18" s="50"/>
      <c r="E18" s="50"/>
      <c r="F18" s="50"/>
      <c r="G18" s="50"/>
    </row>
    <row r="19" spans="1:7" s="17" customFormat="1" x14ac:dyDescent="0.2">
      <c r="A19" s="22" t="s">
        <v>226</v>
      </c>
      <c r="B19" s="46">
        <f>SUM(B14:B18)</f>
        <v>0</v>
      </c>
      <c r="C19" s="46">
        <f t="shared" ref="C19:G19" si="2">SUM(C14:C18)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s="17" customFormat="1" x14ac:dyDescent="0.2">
      <c r="A20" s="51" t="s">
        <v>139</v>
      </c>
      <c r="B20" s="48"/>
      <c r="C20" s="48"/>
      <c r="D20" s="48"/>
      <c r="E20" s="48"/>
      <c r="F20" s="48"/>
      <c r="G20" s="48"/>
    </row>
    <row r="21" spans="1:7" s="17" customFormat="1" ht="13.5" thickBot="1" x14ac:dyDescent="0.25">
      <c r="A21" s="22" t="s">
        <v>225</v>
      </c>
      <c r="B21" s="61" t="e">
        <f>B19/B20</f>
        <v>#DIV/0!</v>
      </c>
      <c r="C21" s="61" t="e">
        <f t="shared" ref="C21:G21" si="3">C19/C20</f>
        <v>#DIV/0!</v>
      </c>
      <c r="D21" s="61" t="e">
        <f t="shared" si="3"/>
        <v>#DIV/0!</v>
      </c>
      <c r="E21" s="61" t="e">
        <f t="shared" si="3"/>
        <v>#DIV/0!</v>
      </c>
      <c r="F21" s="61" t="e">
        <f t="shared" si="3"/>
        <v>#DIV/0!</v>
      </c>
      <c r="G21" s="61" t="e">
        <f t="shared" si="3"/>
        <v>#DIV/0!</v>
      </c>
    </row>
    <row r="22" spans="1:7" s="17" customFormat="1" ht="13.5" thickTop="1" x14ac:dyDescent="0.2">
      <c r="A22" s="22" t="s">
        <v>126</v>
      </c>
      <c r="B22" s="50" t="e">
        <f>B13+B21</f>
        <v>#DIV/0!</v>
      </c>
      <c r="C22" s="50" t="e">
        <f t="shared" ref="C22:G22" si="4">C13+C21</f>
        <v>#DIV/0!</v>
      </c>
      <c r="D22" s="50" t="e">
        <f t="shared" si="4"/>
        <v>#DIV/0!</v>
      </c>
      <c r="E22" s="50" t="e">
        <f t="shared" si="4"/>
        <v>#DIV/0!</v>
      </c>
      <c r="F22" s="50" t="e">
        <f t="shared" si="4"/>
        <v>#DIV/0!</v>
      </c>
      <c r="G22" s="50" t="e">
        <f t="shared" si="4"/>
        <v>#DIV/0!</v>
      </c>
    </row>
    <row r="24" spans="1:7" x14ac:dyDescent="0.2">
      <c r="A24" s="39" t="s">
        <v>147</v>
      </c>
      <c r="B24" s="41" t="s">
        <v>127</v>
      </c>
    </row>
    <row r="25" spans="1:7" x14ac:dyDescent="0.2">
      <c r="A25" s="39"/>
      <c r="B25" s="41" t="s">
        <v>128</v>
      </c>
    </row>
    <row r="26" spans="1:7" x14ac:dyDescent="0.2">
      <c r="A26" s="52" t="s">
        <v>148</v>
      </c>
      <c r="B26" s="41" t="s">
        <v>129</v>
      </c>
    </row>
    <row r="27" spans="1:7" x14ac:dyDescent="0.2">
      <c r="A27" s="52" t="s">
        <v>149</v>
      </c>
      <c r="B27" s="41" t="s">
        <v>130</v>
      </c>
    </row>
    <row r="28" spans="1:7" x14ac:dyDescent="0.2">
      <c r="A28" s="39"/>
      <c r="B28" s="41" t="s">
        <v>131</v>
      </c>
    </row>
    <row r="29" spans="1:7" x14ac:dyDescent="0.2">
      <c r="A29" s="52" t="s">
        <v>150</v>
      </c>
      <c r="B29" s="53" t="s">
        <v>133</v>
      </c>
      <c r="C29" s="54"/>
      <c r="D29" s="54"/>
      <c r="E29" s="54"/>
    </row>
    <row r="30" spans="1:7" x14ac:dyDescent="0.2">
      <c r="A30" s="39"/>
      <c r="B30" s="53" t="s">
        <v>227</v>
      </c>
      <c r="C30" s="54"/>
      <c r="D30" s="54"/>
      <c r="E30" s="54"/>
    </row>
    <row r="31" spans="1:7" x14ac:dyDescent="0.2">
      <c r="A31" s="52" t="s">
        <v>151</v>
      </c>
      <c r="B31" s="41" t="s">
        <v>134</v>
      </c>
    </row>
    <row r="32" spans="1:7" x14ac:dyDescent="0.2">
      <c r="A32" s="39"/>
      <c r="B32" s="41" t="s">
        <v>135</v>
      </c>
    </row>
    <row r="33" spans="1:2" x14ac:dyDescent="0.2">
      <c r="A33" s="52" t="s">
        <v>152</v>
      </c>
      <c r="B33" s="41" t="s">
        <v>136</v>
      </c>
    </row>
    <row r="34" spans="1:2" x14ac:dyDescent="0.2">
      <c r="A34" s="39"/>
      <c r="B34" s="41" t="s">
        <v>137</v>
      </c>
    </row>
    <row r="35" spans="1:2" x14ac:dyDescent="0.2">
      <c r="A35" s="39"/>
      <c r="B35" s="41" t="s">
        <v>138</v>
      </c>
    </row>
    <row r="36" spans="1:2" x14ac:dyDescent="0.2">
      <c r="A36" s="52" t="s">
        <v>153</v>
      </c>
      <c r="B36" s="41" t="s">
        <v>132</v>
      </c>
    </row>
    <row r="37" spans="1:2" x14ac:dyDescent="0.2">
      <c r="A37" s="39"/>
      <c r="B37" s="41"/>
    </row>
    <row r="38" spans="1:2" x14ac:dyDescent="0.2">
      <c r="A38" s="39"/>
      <c r="B38" s="41"/>
    </row>
    <row r="39" spans="1:2" x14ac:dyDescent="0.2">
      <c r="A39" s="39"/>
      <c r="B39" s="41"/>
    </row>
  </sheetData>
  <pageMargins left="0.74803149606299213" right="0.74803149606299213" top="0.98425196850393704" bottom="0.98425196850393704" header="0.39370078740157483" footer="0.39370078740157483"/>
  <pageSetup paperSize="9" scale="90" orientation="landscape" horizontalDpi="300" verticalDpi="30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</TermName>
          <TermId xmlns="http://schemas.microsoft.com/office/infopath/2007/PartnerControls">5f6de30b-6e1e-4c09-9e51-982258231536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ecb3b0d026e346229db3a0eefecebd00 xmlns="5d55e9dd-4cea-4593-8805-904a126b9efb">
      <Terms xmlns="http://schemas.microsoft.com/office/infopath/2007/PartnerControls"/>
    </ecb3b0d026e346229db3a0eefecebd00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>Review</TermName>
          <TermId>047d1268-f997-4a4d-952b-05070d774fdf</TermId>
        </TermInfo>
      </Terms>
    </a9e5005df30c49b59c550e68528fb7bc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Exporter</TermName>
          <TermId xmlns="http://schemas.microsoft.com/office/infopath/2007/PartnerControls">202c4266-4b7b-47fa-abf4-6dd564aa8a92</TermId>
        </TermInfo>
      </Terms>
    </nba65ea250ff47ef835926baceee72ae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9b48ba34-650a-488d-9fe8-e5181e10b797</TermId>
        </TermInfo>
      </Terms>
    </pe2555c81638466f9eb614edb9ecde52>
    <TaxCatchAll xmlns="5d55e9dd-4cea-4593-8805-904a126b9efb">
      <Value>66</Value>
      <Value>671</Value>
      <Value>58</Value>
      <Value>395</Value>
      <Value>3</Value>
      <Value>1091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X37KMNPMRHAR-1962041061-2098</_dlc_DocId>
    <_dlc_DocIdUrl xmlns="5d55e9dd-4cea-4593-8805-904a126b9efb">
      <Url>http://dochub/div/antidumpingcommission/businessfunctions/operations/steelproducts/reviewsrevocations/_layouts/15/DocIdRedir.aspx?ID=X37KMNPMRHAR-1962041061-2098</Url>
      <Description>X37KMNPMRHAR-1962041061-2098</Description>
    </_dlc_DocIdUrl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>Hollow structural sections</TermName>
          <TermId>f6dce904-7f94-4a0c-af19-e4ad40630259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>Thailand</TermName>
          <TermId>450c1fe4-e2f6-41a2-a9cc-1ce45ecf328b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445</DocHub_Case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DC2514EEDF2147ABEB14142A968D41" ma:contentTypeVersion="0" ma:contentTypeDescription="Create a new document." ma:contentTypeScope="" ma:versionID="c5f32640be8847d6d926cd7da37cb0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4D08C-B507-42B9-8010-0260D11F880E}"/>
</file>

<file path=customXml/itemProps2.xml><?xml version="1.0" encoding="utf-8"?>
<ds:datastoreItem xmlns:ds="http://schemas.openxmlformats.org/officeDocument/2006/customXml" ds:itemID="{4EF772A6-D807-47BB-9654-C9AA094C50AA}">
  <ds:schemaRefs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5d55e9dd-4cea-4593-8805-904a126b9efb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CCF73E-9A0A-45A9-9B7F-86ED8ADCC76F}"/>
</file>

<file path=customXml/itemProps4.xml><?xml version="1.0" encoding="utf-8"?>
<ds:datastoreItem xmlns:ds="http://schemas.openxmlformats.org/officeDocument/2006/customXml" ds:itemID="{4EF772A6-D807-47BB-9654-C9AA094C5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Kenna, Mick</dc:creator>
  <cp:lastModifiedBy>Kenna, Mick</cp:lastModifiedBy>
  <cp:lastPrinted>2015-07-28T06:31:25Z</cp:lastPrinted>
  <dcterms:created xsi:type="dcterms:W3CDTF">2000-02-28T05:36:12Z</dcterms:created>
  <dcterms:modified xsi:type="dcterms:W3CDTF">2017-10-19T03:49:50Z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0x0101007FDC2514EEDF2147ABEB14142A968D41</vt:lpwstr>
  </property>
  <property fmtid="{D5CDD505-2E9C-101B-9397-08002B2CF9AE}" pid="3" name="_dlc_DocIdItemGuid">
    <vt:lpwstr>83da8efb-88c1-41c5-b05b-e3c71c172b26</vt:lpwstr>
  </property>
  <property fmtid="{D5CDD505-2E9C-101B-9397-08002B2CF9AE}" pid="4" name="DocHub_Year">
    <vt:lpwstr>671;#2017|5f6de30b-6e1e-4c09-9e51-982258231536</vt:lpwstr>
  </property>
  <property fmtid="{D5CDD505-2E9C-101B-9397-08002B2CF9AE}" pid="5" name="DocHub_DocumentType">
    <vt:lpwstr>66;#Template|9b48ba34-650a-488d-9fe8-e5181e10b797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1373;#Investigation|1d69ac64-1b19-474f-be8a-bc2c21ab078f</vt:lpwstr>
  </property>
  <property fmtid="{D5CDD505-2E9C-101B-9397-08002B2CF9AE}" pid="9" name="DocHub_Keywords">
    <vt:lpwstr/>
  </property>
  <property fmtid="{D5CDD505-2E9C-101B-9397-08002B2CF9AE}" pid="10" name="DocHub_ADCEntityType">
    <vt:lpwstr>1091;#Exporter|202c4266-4b7b-47fa-abf4-6dd564aa8a92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AttachmentAppendix">
    <vt:lpwstr/>
  </property>
  <property fmtid="{D5CDD505-2E9C-101B-9397-08002B2CF9AE}" pid="15" name="DocHub_Entity">
    <vt:lpwstr/>
  </property>
  <property fmtid="{D5CDD505-2E9C-101B-9397-08002B2CF9AE}" pid="16" name="DocHub_Goods">
    <vt:lpwstr>58;#Hollow structural sections|f6dce904-7f94-4a0c-af19-e4ad40630259</vt:lpwstr>
  </property>
  <property fmtid="{D5CDD505-2E9C-101B-9397-08002B2CF9AE}" pid="17" name="DocHub_ReportType">
    <vt:lpwstr/>
  </property>
  <property fmtid="{D5CDD505-2E9C-101B-9397-08002B2CF9AE}" pid="18" name="DocHub_Country">
    <vt:lpwstr>395;#Thailand|450c1fe4-e2f6-41a2-a9cc-1ce45ecf328b</vt:lpwstr>
  </property>
</Properties>
</file>