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d.protected.ind\USER_VI1\user\Nmcclease\Desktop\"/>
    </mc:Choice>
  </mc:AlternateContent>
  <bookViews>
    <workbookView xWindow="-20" yWindow="-20" windowWidth="28830" windowHeight="6410" activeTab="3"/>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52511"/>
</workbook>
</file>

<file path=xl/calcChain.xml><?xml version="1.0" encoding="utf-8"?>
<calcChain xmlns="http://schemas.openxmlformats.org/spreadsheetml/2006/main">
  <c r="N7" i="4" l="1"/>
  <c r="C17" i="10" l="1"/>
  <c r="C12" i="10" s="1"/>
  <c r="C11" i="10" s="1"/>
  <c r="C10" i="10" s="1"/>
  <c r="B17" i="10"/>
  <c r="B12" i="10" s="1"/>
  <c r="B11" i="10" s="1"/>
  <c r="B10" i="10" s="1"/>
  <c r="B7" i="10"/>
  <c r="B6" i="10"/>
  <c r="AN8" i="5" l="1"/>
  <c r="AG8" i="5"/>
  <c r="AB8" i="5"/>
  <c r="AQ8" i="5" l="1"/>
  <c r="AP8" i="5"/>
  <c r="AO8" i="5"/>
  <c r="AR8" i="5" s="1"/>
  <c r="AI8" i="5"/>
  <c r="AH8" i="5"/>
  <c r="Q8" i="5"/>
  <c r="S8" i="5" s="1"/>
  <c r="U8" i="5"/>
  <c r="AL8" i="5" s="1"/>
  <c r="W8" i="5"/>
  <c r="Y7" i="4"/>
  <c r="S7" i="4"/>
  <c r="X8" i="5" l="1"/>
  <c r="AJ8" i="5"/>
  <c r="AK8" i="5" s="1"/>
  <c r="AM8" i="5"/>
  <c r="J7" i="3"/>
  <c r="B8" i="7" l="1"/>
  <c r="B9" i="7" s="1"/>
  <c r="AD9" i="4" l="1"/>
  <c r="AC7" i="4"/>
  <c r="AD7" i="4" s="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<sst xmlns="http://schemas.openxmlformats.org/spreadsheetml/2006/main" count="566" uniqueCount="349">
  <si>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</si>
  <si>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</si>
  <si>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</si>
  <si>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</si>
  <si>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</si>
  <si>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</si>
  <si>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</si>
  <si>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</si>
  <si>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</si>
  <si>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</si>
  <si>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</si>
  <si>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</si>
  <si>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</si>
  <si>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</si>
  <si>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</si>
  <si>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</si>
  <si>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</si>
  <si>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</si>
  <si>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</si>
  <si>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</si>
  <si>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</si>
  <si>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</si>
  <si>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</si>
  <si>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t>Forward Orders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</si>
  <si>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</si>
  <si>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</si>
  <si>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</si>
  <si>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</si>
  <si>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</si>
  <si>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</si>
  <si>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</si>
  <si>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</si>
  <si>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</si>
  <si>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</si>
  <si>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</si>
  <si>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</si>
  <si>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</si>
  <si>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</si>
  <si>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</si>
  <si>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</si>
  <si>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</si>
  <si>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</si>
  <si>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</si>
  <si>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</si>
  <si>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</si>
  <si>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</si>
  <si>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</si>
  <si>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</si>
  <si>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</si>
  <si>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</si>
  <si>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</si>
  <si>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</si>
  <si>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</si>
  <si>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</si>
  <si>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</si>
  <si>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</si>
  <si>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</si>
  <si>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</si>
  <si>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</si>
  <si>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</si>
  <si>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</si>
  <si>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</si>
  <si>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</si>
  <si>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</si>
  <si>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</si>
  <si>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</si>
  <si>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</si>
  <si>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</si>
  <si>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</si>
  <si>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</si>
  <si>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</si>
  <si>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</si>
  <si>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</si>
  <si>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</si>
  <si>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</si>
  <si>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</si>
  <si>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</si>
  <si>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</si>
  <si>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</si>
  <si>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</si>
  <si>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</si>
  <si>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</si>
  <si>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</si>
  <si>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</si>
  <si>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</si>
  <si>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</si>
  <si>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</si>
  <si>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</si>
  <si>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</si>
  <si>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</si>
  <si>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</si>
  <si>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</si>
  <si>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</si>
  <si>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</si>
  <si>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</si>
  <si>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</si>
  <si>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</si>
  <si>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</si>
  <si>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</si>
  <si>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</si>
  <si>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</si>
  <si>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</si>
  <si>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</si>
  <si>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</si>
  <si>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</si>
  <si>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</si>
  <si>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</si>
  <si>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</si>
  <si>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</si>
  <si>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</si>
  <si>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</si>
  <si>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</si>
  <si>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</si>
  <si>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</si>
  <si>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</si>
  <si>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</si>
  <si>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</si>
  <si>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</si>
  <si>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</si>
  <si>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</si>
  <si>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</si>
  <si>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</si>
  <si>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</si>
  <si>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</si>
  <si>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</si>
  <si>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</si>
  <si>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</si>
  <si>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</si>
  <si>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</si>
  <si>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</si>
  <si>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</si>
  <si>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</si>
  <si>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</si>
  <si>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</si>
  <si>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</si>
  <si>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</si>
  <si>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</si>
  <si>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</si>
  <si>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Delivery terms eg. EXW, CIF, CFR, FOB, DDP</t>
  </si>
  <si>
    <t>The date that the order is expected to arrive</t>
  </si>
  <si>
    <t>Order date</t>
  </si>
  <si>
    <t>The number of the purchase order, or another identifier.</t>
  </si>
  <si>
    <t>Date that the order was made to your supplier</t>
  </si>
  <si>
    <t>Estimated value</t>
  </si>
  <si>
    <t>The currency used for the purchase.</t>
  </si>
  <si>
    <t>Estimated value of the goods</t>
  </si>
  <si>
    <t>Unit value</t>
  </si>
  <si>
    <t xml:space="preserve">The estimated value expressed per unit. Estimated Value [9]/Quantity [7]. Please use the formula provided </t>
  </si>
  <si>
    <t>Contact person</t>
  </si>
  <si>
    <t>Is your supplier also the manfucturer of the goods?</t>
  </si>
  <si>
    <t>The telephone number of the contact at your supplier, including the international direct dialing number and area code.</t>
  </si>
  <si>
    <t>The telephone number of the contact at the manufacturer, including the international direct dialing number and area code (if known).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</si>
  <si>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</si>
  <si>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</si>
  <si>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</si>
  <si>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</si>
  <si>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</si>
  <si>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</si>
  <si>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</si>
  <si>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</si>
  <si>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</si>
  <si>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</si>
  <si>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</si>
  <si>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</si>
  <si>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</si>
  <si>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t>Bank Charges</t>
  </si>
  <si>
    <t>Total invoice details</t>
  </si>
  <si>
    <t>Total net invoice value (AUD)</t>
  </si>
  <si>
    <r>
      <t xml:space="preserve">Manufacturer </t>
    </r>
    <r>
      <rPr>
        <sz val="10"/>
        <rFont val="Arial"/>
        <family val="2"/>
      </rPr>
      <t>(if different from supplier)</t>
    </r>
  </si>
  <si>
    <t>Supplier/manfuacture details</t>
  </si>
  <si>
    <t>Total ocean freight and marine insurance expenses</t>
  </si>
  <si>
    <t>Total importation expenses</t>
  </si>
  <si>
    <t>Invoice line number</t>
  </si>
  <si>
    <t>Allocated on-invoice discounts</t>
  </si>
  <si>
    <t>Allocated off-invoice rebates</t>
  </si>
  <si>
    <t>Allocated other charges or surcharges</t>
  </si>
  <si>
    <r>
      <t xml:space="preserve">Gross invoice value </t>
    </r>
    <r>
      <rPr>
        <sz val="10"/>
        <rFont val="Arial"/>
        <family val="2"/>
      </rPr>
      <t>(invoice currency)</t>
    </r>
  </si>
  <si>
    <r>
      <t xml:space="preserve">Total gross invoice value </t>
    </r>
    <r>
      <rPr>
        <sz val="10"/>
        <rFont val="Arial"/>
        <family val="2"/>
      </rPr>
      <t>(invoice currency)</t>
    </r>
  </si>
  <si>
    <r>
      <t xml:space="preserve">Net invoice value </t>
    </r>
    <r>
      <rPr>
        <sz val="10"/>
        <rFont val="Arial"/>
        <family val="2"/>
      </rPr>
      <t>(invoice currency)</t>
    </r>
  </si>
  <si>
    <t>Allocated overseas freight (AUD)</t>
  </si>
  <si>
    <t>Marine insurance (AUD)</t>
  </si>
  <si>
    <t>[25]</t>
  </si>
  <si>
    <t>[26]</t>
  </si>
  <si>
    <t>[27]</t>
  </si>
  <si>
    <t>[28]</t>
  </si>
  <si>
    <t>[29]</t>
  </si>
  <si>
    <t>[30]</t>
  </si>
  <si>
    <t>[31]</t>
  </si>
  <si>
    <t>[32]</t>
  </si>
  <si>
    <t>[33]</t>
  </si>
  <si>
    <t>[34]</t>
  </si>
  <si>
    <t>[35]</t>
  </si>
  <si>
    <t>[36]</t>
  </si>
  <si>
    <t>[37]</t>
  </si>
  <si>
    <t>[38]</t>
  </si>
  <si>
    <t>[39]</t>
  </si>
  <si>
    <t>[40]</t>
  </si>
  <si>
    <t>[41]</t>
  </si>
  <si>
    <t>[42]</t>
  </si>
  <si>
    <t>[43]</t>
  </si>
  <si>
    <t>Line invoice details</t>
  </si>
  <si>
    <t>[44]</t>
  </si>
  <si>
    <t>Customs duties</t>
  </si>
  <si>
    <t>Interim dumping duties (IDD)</t>
  </si>
  <si>
    <t>Interim countervailing duties (ICD)</t>
  </si>
  <si>
    <t>[46]</t>
  </si>
  <si>
    <r>
      <t xml:space="preserve">Allocated importation expenses </t>
    </r>
    <r>
      <rPr>
        <sz val="10"/>
        <rFont val="Arial"/>
        <family val="2"/>
      </rPr>
      <t>(excluding duties)</t>
    </r>
  </si>
  <si>
    <r>
      <t xml:space="preserve">Total importation expenses </t>
    </r>
    <r>
      <rPr>
        <sz val="10"/>
        <rFont val="Arial"/>
        <family val="2"/>
      </rPr>
      <t>(excluding duties)</t>
    </r>
  </si>
  <si>
    <r>
      <t xml:space="preserve">Total invoice quantity </t>
    </r>
    <r>
      <rPr>
        <b/>
        <sz val="10"/>
        <color rgb="FFFF0000"/>
        <rFont val="Arial"/>
        <family val="2"/>
      </rPr>
      <t>[specify unit e.g. KG, MT]</t>
    </r>
  </si>
  <si>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</si>
  <si>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</si>
  <si>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</si>
  <si>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</si>
  <si>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</si>
  <si>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bank Charges</t>
  </si>
  <si>
    <t>Allocated marine insurance (AUD)</t>
  </si>
  <si>
    <t>[45]</t>
  </si>
  <si>
    <t>The Customs entry number or import declaration number of the selected imporations.</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</si>
  <si>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</si>
  <si>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</si>
  <si>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</si>
  <si>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</si>
  <si>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</si>
  <si>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invoice numer on the commercial invoice issued by your supplier.</t>
  </si>
  <si>
    <t>The date on the commercial invoice issued by your supplier.</t>
  </si>
  <si>
    <t>Shipping terms eg. EXW, FOB, CFR, CIF</t>
  </si>
  <si>
    <t>Payment terms in days shown on the commercial invoice; eg. 60 days</t>
  </si>
  <si>
    <t>Total quantity for the invoice. Specify the unit used e.g. KG, MT</t>
  </si>
  <si>
    <t>The currency used on the invoice.</t>
  </si>
  <si>
    <t>Gross invoice value shown on invoice, excluding GST</t>
  </si>
  <si>
    <t>Total gross invoice value shown on invoice in the currency of sale.</t>
  </si>
  <si>
    <t xml:space="preserve">[25]  </t>
  </si>
  <si>
    <t xml:space="preserve">[26]  </t>
  </si>
  <si>
    <t xml:space="preserve">[27]  </t>
  </si>
  <si>
    <t>The total amount of any discount deducted on the invoice.  If a % discount applies, show that % discount applying in another column.</t>
  </si>
  <si>
    <t>The amount of any discount deducted on the invoice on each transaction.  If a % discount applies, show that % discount applying in another column.</t>
  </si>
  <si>
    <t>The total amount of any deferred (i.e. off-invoice) rebates or allowances paid by the supplier.</t>
  </si>
  <si>
    <t>The applicable foreign exchange rate. If you use a forward forex contract, enter the rate on the contact. Alternatively, enter the rate in your accounting system for this purchase or the rate applied by your bank when paying this invoice.</t>
  </si>
  <si>
    <t>The total net invoice value less discounts and rebates, plus other charges. Please use the formula provided.</t>
  </si>
  <si>
    <t>The total net invoie price in Australian Dollars. Please use the formula provided.</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</si>
  <si>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</si>
  <si>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</si>
  <si>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</si>
  <si>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Total CIF Price (AUD)  </t>
  </si>
  <si>
    <t>If you are required to pay for marine insurance, the amount of marine insurance incurred for the invoice.</t>
  </si>
  <si>
    <t xml:space="preserve">The amount of marine insurance in Australian Dollars. Please use the formula provided. </t>
  </si>
  <si>
    <t>[47]</t>
  </si>
  <si>
    <t xml:space="preserve">The total cost of insurance and freight (CIF) for the invoice in Australian Dollars. Please use the formula provided. </t>
  </si>
  <si>
    <t xml:space="preserve">[28]  </t>
  </si>
  <si>
    <t xml:space="preserve">Total importation expenses for the invoice, excluding duties. Please use the formula provided.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</si>
  <si>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</si>
  <si>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</si>
  <si>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</si>
  <si>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</si>
  <si>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</si>
  <si>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</si>
  <si>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</si>
  <si>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</si>
  <si>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</si>
  <si>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</si>
  <si>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</si>
  <si>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</si>
  <si>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</si>
  <si>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</si>
  <si>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</si>
  <si>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</si>
  <si>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</si>
  <si>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</si>
  <si>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</si>
  <si>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The line number on the invoice.</t>
  </si>
  <si>
    <t>The model control code of the goods.</t>
  </si>
  <si>
    <t>Quantity for the line. Specify the unit used e.g. KG, MT</t>
  </si>
  <si>
    <t>Gross invoice value for the line shown on invoice in the currency of sale.</t>
  </si>
  <si>
    <t xml:space="preserve">Allocated amount of discount deducted on the invoice for the line.  Please use the formula provided. </t>
  </si>
  <si>
    <t xml:space="preserve">Allocated amount of deferred (i.e. off-invoice) rebates or allowances for the line paid by the supplier.  Please use the formula provided. </t>
  </si>
  <si>
    <t>Allocated amount of other charges or surcharges for the line that affect the net invoice value. Please use the formula provided.</t>
  </si>
  <si>
    <t>Any other charges or surcharges that affect the net invoice value.</t>
  </si>
  <si>
    <t>The net invoice value less discounts and rebates, plus other charges for the line in the invoice currency. Please use the formula provided.</t>
  </si>
  <si>
    <t>The net invoice value less discounts and rebates, plus other charges for the line in Australian Dollars. Please use the formula provided.</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</si>
  <si>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</si>
  <si>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</si>
  <si>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CIF Price (AUD)  </t>
  </si>
  <si>
    <t xml:space="preserve">The cost of insurance and freight (CIF) for the line in Australian Dollars. Please use the formula provided. </t>
  </si>
  <si>
    <t>Total port handling and other import charges incurred (e.g. broker's chargers) for the invoice, excluding duties.</t>
  </si>
  <si>
    <t>Total inland transportation costs incurred for delivery from the port to its final destination for the invoice.</t>
  </si>
  <si>
    <t>Total bank charges incurred in relation to the payment of the invoice.</t>
  </si>
  <si>
    <t xml:space="preserve">Total importation expenses for the line, excluding duties.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</si>
  <si>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</si>
  <si>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</si>
  <si>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bank charges incurred in relation to the payment of the invoice for the line.  Please use the formula provided. </t>
  </si>
  <si>
    <t>Customs duties paid for the line.</t>
  </si>
  <si>
    <t>Interim dumping duties paid for the line.</t>
  </si>
  <si>
    <t>Interim countervailing duties paid for the line.</t>
  </si>
  <si>
    <t>If you are required to pay for ocean freight, the actual amount of ocean freight incurred for the invoice.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</si>
  <si>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</si>
  <si>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</si>
  <si>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</si>
  <si>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</si>
  <si>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</si>
  <si>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</si>
  <si>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</si>
  <si>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</si>
  <si>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</si>
  <si>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</si>
  <si>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</si>
  <si>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</si>
  <si>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</si>
  <si>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</si>
  <si>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</si>
  <si>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</si>
  <si>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</si>
  <si>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</si>
  <si>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</si>
  <si>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</si>
  <si>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</si>
  <si>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</si>
  <si>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</si>
  <si>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</si>
  <si>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</si>
  <si>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</si>
  <si>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</si>
  <si>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</si>
  <si>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</si>
  <si>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</si>
  <si>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</si>
  <si>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</si>
  <si>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</si>
  <si>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</si>
  <si>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</si>
  <si>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</si>
  <si>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</si>
  <si>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</si>
  <si>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</si>
  <si>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t>MCC Category 1 - Alloy content</t>
  </si>
  <si>
    <t>MCC Category 2 - Prime</t>
  </si>
  <si>
    <t>MCC Category 3 - Steel Base</t>
  </si>
  <si>
    <t>MCC Category 4 - Coating Type</t>
  </si>
  <si>
    <t>MCC Category 5 - Coating Mass</t>
  </si>
  <si>
    <t>MCC Category 6 - Steel Grade</t>
  </si>
  <si>
    <t>MCC Category 7 - Base Metal Thickness</t>
  </si>
  <si>
    <t>MCC Category 8 - Width</t>
  </si>
  <si>
    <t>MCC Category 9 - Form</t>
  </si>
  <si>
    <t xml:space="preserve">Standard </t>
  </si>
  <si>
    <t>Specify the relevant standard the goods are manufactured to meet</t>
  </si>
  <si>
    <t>The invoice number on the commercial invoice issued to your customer.</t>
  </si>
  <si>
    <t>Delivery terms e.g.. ex-factory, delivered.</t>
  </si>
  <si>
    <t>Payment terms in days shown on the commercial invoice; e.g.. 60 days</t>
  </si>
  <si>
    <t>Order confirmation, contract or purchase order number of your purchase from your supplier if the sale can be linked to a purchase.</t>
  </si>
  <si>
    <t>Standard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</si>
</sst>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18" x14ac:knownFonts="1">
    <font>
      <sz val="10"/>
      <name val="Arial"/>
    </font>
    <font>
      <sz val="10"/>
      <name val="Arial"/>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24">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2" fillId="0" borderId="0" xfId="0" applyFont="1" applyAlignment="1"/>
    <xf numFmtId="0" fontId="2" fillId="0" borderId="0" xfId="2" applyNumberFormat="1" applyFont="1" applyAlignment="1"/>
    <xf numFmtId="14" fontId="0" fillId="0" borderId="0" xfId="0" applyNumberFormat="1" applyAlignment="1"/>
    <xf numFmtId="0" fontId="9" fillId="0" borderId="0" xfId="13" applyFont="1"/>
    <xf numFmtId="0" fontId="12" fillId="0" borderId="0" xfId="13" applyFont="1"/>
    <xf numFmtId="0" fontId="10" fillId="0" borderId="5" xfId="13" applyFont="1" applyFill="1" applyBorder="1"/>
    <xf numFmtId="0" fontId="10" fillId="0" borderId="6" xfId="13" applyFont="1" applyFill="1" applyBorder="1"/>
    <xf numFmtId="0" fontId="10" fillId="0" borderId="7" xfId="13" applyFont="1" applyFill="1" applyBorder="1"/>
    <xf numFmtId="0" fontId="9" fillId="0" borderId="8" xfId="13" applyFont="1" applyFill="1" applyBorder="1" applyAlignment="1">
      <alignment vertical="top"/>
    </xf>
    <xf numFmtId="43" fontId="9" fillId="3" borderId="9" xfId="3" applyFont="1" applyFill="1" applyBorder="1" applyAlignment="1">
      <alignment vertical="top"/>
    </xf>
    <xf numFmtId="43" fontId="9" fillId="4" borderId="10" xfId="3" applyFont="1" applyFill="1" applyBorder="1" applyAlignment="1">
      <alignment vertical="top"/>
    </xf>
    <xf numFmtId="43" fontId="9" fillId="5" borderId="11" xfId="6" applyFont="1" applyFill="1" applyBorder="1" applyAlignment="1">
      <alignment vertical="top"/>
    </xf>
    <xf numFmtId="43" fontId="9" fillId="5" borderId="8" xfId="6" applyFont="1" applyFill="1" applyBorder="1" applyAlignment="1">
      <alignment vertical="top"/>
    </xf>
    <xf numFmtId="0" fontId="9" fillId="0" borderId="12" xfId="13" quotePrefix="1" applyFont="1" applyFill="1" applyBorder="1" applyAlignment="1">
      <alignment vertical="top"/>
    </xf>
    <xf numFmtId="43" fontId="9" fillId="0" borderId="3" xfId="3" applyFont="1" applyFill="1" applyBorder="1" applyAlignment="1">
      <alignment vertical="top"/>
    </xf>
    <xf numFmtId="43" fontId="9" fillId="4" borderId="13" xfId="3" applyFont="1" applyFill="1" applyBorder="1" applyAlignment="1">
      <alignment vertical="top"/>
    </xf>
    <xf numFmtId="0" fontId="9" fillId="0" borderId="14" xfId="13" quotePrefix="1" applyFont="1" applyFill="1" applyBorder="1" applyAlignment="1">
      <alignment vertical="top"/>
    </xf>
    <xf numFmtId="43" fontId="9" fillId="0" borderId="15" xfId="3" applyFont="1" applyFill="1" applyBorder="1" applyAlignment="1">
      <alignment vertical="top"/>
    </xf>
    <xf numFmtId="0" fontId="9" fillId="0" borderId="13" xfId="13" applyFont="1" applyFill="1" applyBorder="1" applyAlignment="1">
      <alignment vertical="top"/>
    </xf>
    <xf numFmtId="43" fontId="9" fillId="3" borderId="0" xfId="3" applyFont="1" applyFill="1" applyBorder="1" applyAlignment="1">
      <alignment vertical="top"/>
    </xf>
    <xf numFmtId="43" fontId="9" fillId="4" borderId="16" xfId="3" applyFont="1" applyFill="1" applyBorder="1" applyAlignment="1">
      <alignment vertical="top"/>
    </xf>
    <xf numFmtId="0" fontId="9" fillId="0" borderId="17" xfId="13" applyFont="1" applyFill="1" applyBorder="1" applyAlignment="1">
      <alignment vertical="top"/>
    </xf>
    <xf numFmtId="43" fontId="9" fillId="3" borderId="18" xfId="3" applyFont="1" applyFill="1" applyBorder="1" applyAlignment="1">
      <alignment vertical="top"/>
    </xf>
    <xf numFmtId="43" fontId="9" fillId="3" borderId="11" xfId="3" applyFont="1" applyFill="1" applyBorder="1" applyAlignment="1">
      <alignment vertical="top"/>
    </xf>
    <xf numFmtId="43" fontId="9" fillId="0" borderId="19" xfId="3" applyFont="1" applyFill="1" applyBorder="1" applyAlignment="1">
      <alignment vertical="top"/>
    </xf>
    <xf numFmtId="43" fontId="9" fillId="0" borderId="20" xfId="3" applyFont="1" applyFill="1" applyBorder="1" applyAlignment="1">
      <alignment vertical="top"/>
    </xf>
    <xf numFmtId="43" fontId="9" fillId="0" borderId="18" xfId="3" applyFont="1" applyFill="1" applyBorder="1" applyAlignment="1">
      <alignment vertical="top"/>
    </xf>
    <xf numFmtId="43" fontId="9" fillId="0" borderId="21" xfId="3" applyFont="1" applyFill="1" applyBorder="1" applyAlignment="1">
      <alignment vertical="top"/>
    </xf>
    <xf numFmtId="43" fontId="2" fillId="0" borderId="22" xfId="3" applyFont="1" applyFill="1" applyBorder="1" applyAlignment="1">
      <alignment vertical="top"/>
    </xf>
    <xf numFmtId="43" fontId="2" fillId="0" borderId="3" xfId="3" applyFont="1" applyFill="1" applyBorder="1" applyAlignment="1">
      <alignment vertical="top"/>
    </xf>
    <xf numFmtId="43" fontId="2" fillId="3" borderId="22" xfId="3" applyFont="1" applyFill="1" applyBorder="1" applyAlignment="1">
      <alignment vertical="top"/>
    </xf>
    <xf numFmtId="43" fontId="2" fillId="3" borderId="3" xfId="3" applyFont="1" applyFill="1" applyBorder="1" applyAlignment="1">
      <alignment vertical="top"/>
    </xf>
    <xf numFmtId="43" fontId="2" fillId="3" borderId="19" xfId="3" applyFont="1" applyFill="1" applyBorder="1" applyAlignment="1">
      <alignment vertical="top"/>
    </xf>
    <xf numFmtId="43" fontId="2" fillId="3" borderId="15" xfId="3" applyFont="1" applyFill="1" applyBorder="1" applyAlignment="1">
      <alignment vertical="top"/>
    </xf>
    <xf numFmtId="43" fontId="9" fillId="0" borderId="23" xfId="3" applyFont="1" applyFill="1" applyBorder="1" applyAlignment="1">
      <alignment vertical="top"/>
    </xf>
    <xf numFmtId="43" fontId="9" fillId="0" borderId="11" xfId="3" applyFont="1" applyFill="1" applyBorder="1" applyAlignment="1">
      <alignment vertical="top"/>
    </xf>
    <xf numFmtId="43" fontId="9" fillId="3" borderId="22" xfId="3" applyFont="1" applyFill="1" applyBorder="1" applyAlignment="1">
      <alignment vertical="top"/>
    </xf>
    <xf numFmtId="43" fontId="9" fillId="3" borderId="24" xfId="3" applyFont="1" applyFill="1" applyBorder="1" applyAlignment="1">
      <alignment vertical="top"/>
    </xf>
    <xf numFmtId="43" fontId="9" fillId="3" borderId="19" xfId="3" applyFont="1" applyFill="1" applyBorder="1" applyAlignment="1">
      <alignment vertical="top"/>
    </xf>
    <xf numFmtId="43" fontId="9" fillId="3" borderId="20" xfId="3" applyFont="1" applyFill="1" applyBorder="1" applyAlignment="1">
      <alignment vertical="top"/>
    </xf>
    <xf numFmtId="43" fontId="9" fillId="5" borderId="25" xfId="6" applyFont="1" applyFill="1" applyBorder="1" applyAlignment="1">
      <alignment vertical="top"/>
    </xf>
    <xf numFmtId="43" fontId="9" fillId="5" borderId="16"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Fill="1" applyAlignment="1">
      <alignment horizontal="center"/>
    </xf>
    <xf numFmtId="0" fontId="9" fillId="0" borderId="0" xfId="0" applyFont="1" applyFill="1" applyAlignment="1">
      <alignment horizontal="left"/>
    </xf>
    <xf numFmtId="0" fontId="10" fillId="0" borderId="0" xfId="0" applyFont="1" applyFill="1" applyAlignment="1">
      <alignment horizontal="left" vertical="top" wrapText="1"/>
    </xf>
    <xf numFmtId="0" fontId="10" fillId="0" borderId="0" xfId="0" applyFont="1" applyFill="1" applyAlignment="1">
      <alignment horizontal="center" vertical="top" wrapText="1"/>
    </xf>
    <xf numFmtId="0" fontId="9" fillId="0" borderId="1"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4" fillId="0" borderId="26" xfId="0" applyFont="1" applyBorder="1" applyAlignment="1">
      <alignment horizontal="center" vertical="center" wrapText="1"/>
    </xf>
    <xf numFmtId="0" fontId="1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cellXfs>
  <cellStyles count="14">
    <cellStyle name="Comma" xfId="2" builtinId="3"/>
    <cellStyle name="Comma 2" xfId="3"/>
    <cellStyle name="Comma 2 2" xfId="10"/>
    <cellStyle name="Comma 3" xfId="6"/>
    <cellStyle name="Comma 3 2" xfId="12"/>
    <cellStyle name="Comma 4" xfId="9"/>
    <cellStyle name="Currency" xfId="1" builtinId="4"/>
    <cellStyle name="Currency 2" xfId="4"/>
    <cellStyle name="Currency 2 2" xfId="11"/>
    <cellStyle name="Currency 3" xfId="8"/>
    <cellStyle name="Normal" xfId="0" builtinId="0"/>
    <cellStyle name="Normal 2" xfId="1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466725</xdr:colOff>
      <xdr:row>57</xdr:row>
      <xdr:rowOff>76200</xdr:rowOff>
    </xdr:from>
    <xdr:to>
      <xdr:col>3</xdr:col>
      <xdr:colOff>628650</xdr:colOff>
      <xdr:row>61</xdr:row>
      <xdr:rowOff>142875</xdr:rowOff>
    </xdr:to>
    <xdr:sp macro="" textlink="">
      <xdr:nvSpPr>
        <xdr:cNvPr id="3" name="TextBox 2"/>
        <xdr:cNvSpPr txBox="1"/>
      </xdr:nvSpPr>
      <xdr:spPr>
        <a:xfrm>
          <a:off x="466725" y="10220325"/>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46 &amp; 47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E33" sqref="E33"/>
    </sheetView>
  </sheetViews>
  <sheetFormatPr defaultRowHeight="12.5" x14ac:dyDescent="0.25"/>
  <cols>
    <col min="1" max="1" width="13" customWidth="1"/>
    <col min="2" max="7" width="11.26953125" customWidth="1"/>
    <col min="8" max="8" width="18.453125" customWidth="1"/>
    <col min="10" max="10" width="14.54296875" customWidth="1"/>
    <col min="15" max="15" width="10.54296875" customWidth="1"/>
  </cols>
  <sheetData>
    <row r="1" spans="1:15" ht="18" x14ac:dyDescent="0.4">
      <c r="A1" s="18" t="s">
        <v>22</v>
      </c>
    </row>
    <row r="2" spans="1:15" ht="17.5" x14ac:dyDescent="0.35">
      <c r="A2" s="19"/>
    </row>
    <row r="3" spans="1:15" ht="18" x14ac:dyDescent="0.4">
      <c r="A3" s="20" t="s">
        <v>95</v>
      </c>
    </row>
    <row r="5" spans="1:15" ht="13" x14ac:dyDescent="0.3">
      <c r="B5" s="113" t="s">
        <v>103</v>
      </c>
      <c r="C5" s="114"/>
      <c r="D5" s="114"/>
      <c r="E5" s="114"/>
      <c r="F5" s="114"/>
      <c r="G5" s="115"/>
      <c r="I5" s="113" t="s">
        <v>104</v>
      </c>
      <c r="J5" s="114"/>
      <c r="K5" s="114"/>
      <c r="L5" s="114"/>
      <c r="M5" s="114"/>
      <c r="N5" s="115"/>
    </row>
    <row r="6" spans="1:15" ht="39" x14ac:dyDescent="0.25">
      <c r="A6" s="3" t="s">
        <v>134</v>
      </c>
      <c r="B6" s="3" t="s">
        <v>3</v>
      </c>
      <c r="C6" s="3" t="s">
        <v>148</v>
      </c>
      <c r="D6" s="3" t="s">
        <v>97</v>
      </c>
      <c r="E6" s="3" t="s">
        <v>98</v>
      </c>
      <c r="F6" s="3" t="s">
        <v>99</v>
      </c>
      <c r="G6" s="3" t="s">
        <v>100</v>
      </c>
      <c r="H6" s="3" t="s">
        <v>96</v>
      </c>
      <c r="I6" s="3" t="s">
        <v>101</v>
      </c>
      <c r="J6" s="3" t="s">
        <v>102</v>
      </c>
      <c r="K6" s="3" t="s">
        <v>97</v>
      </c>
      <c r="L6" s="3" t="s">
        <v>98</v>
      </c>
      <c r="M6" s="3" t="s">
        <v>99</v>
      </c>
      <c r="N6" s="3" t="s">
        <v>100</v>
      </c>
      <c r="O6" s="3" t="s">
        <v>331</v>
      </c>
    </row>
    <row r="7" spans="1:15" ht="13" x14ac:dyDescent="0.3">
      <c r="A7" s="23" t="s">
        <v>26</v>
      </c>
      <c r="B7" s="23" t="s">
        <v>27</v>
      </c>
      <c r="C7" s="23" t="s">
        <v>75</v>
      </c>
      <c r="D7" s="23" t="s">
        <v>28</v>
      </c>
      <c r="E7" s="23" t="s">
        <v>29</v>
      </c>
      <c r="F7" s="23" t="s">
        <v>30</v>
      </c>
      <c r="G7" s="23" t="s">
        <v>31</v>
      </c>
      <c r="H7" s="23" t="s">
        <v>32</v>
      </c>
      <c r="I7" s="23" t="s">
        <v>33</v>
      </c>
      <c r="J7" s="23" t="s">
        <v>34</v>
      </c>
      <c r="K7" s="23" t="s">
        <v>35</v>
      </c>
      <c r="L7" s="23" t="s">
        <v>36</v>
      </c>
      <c r="M7" s="23" t="s">
        <v>37</v>
      </c>
      <c r="N7" s="23" t="s">
        <v>38</v>
      </c>
      <c r="O7" s="23" t="s">
        <v>39</v>
      </c>
    </row>
    <row r="10" spans="1:15" x14ac:dyDescent="0.25">
      <c r="A10" s="39" t="s">
        <v>49</v>
      </c>
      <c r="B10" t="s">
        <v>136</v>
      </c>
    </row>
    <row r="11" spans="1:15" x14ac:dyDescent="0.25">
      <c r="A11" s="40" t="s">
        <v>50</v>
      </c>
      <c r="B11" t="s">
        <v>137</v>
      </c>
    </row>
    <row r="12" spans="1:15" x14ac:dyDescent="0.25">
      <c r="A12" s="40" t="s">
        <v>86</v>
      </c>
      <c r="B12" t="s">
        <v>152</v>
      </c>
    </row>
    <row r="13" spans="1:15" x14ac:dyDescent="0.25">
      <c r="A13" s="40" t="s">
        <v>53</v>
      </c>
      <c r="B13" t="s">
        <v>153</v>
      </c>
    </row>
    <row r="14" spans="1:15" x14ac:dyDescent="0.25">
      <c r="A14" s="40" t="s">
        <v>54</v>
      </c>
      <c r="B14" t="s">
        <v>154</v>
      </c>
    </row>
    <row r="15" spans="1:15" x14ac:dyDescent="0.25">
      <c r="A15" s="40" t="s">
        <v>55</v>
      </c>
      <c r="B15" t="s">
        <v>150</v>
      </c>
    </row>
    <row r="16" spans="1:15" x14ac:dyDescent="0.25">
      <c r="A16" s="40" t="s">
        <v>56</v>
      </c>
      <c r="B16" t="s">
        <v>159</v>
      </c>
    </row>
    <row r="17" spans="1:2" x14ac:dyDescent="0.25">
      <c r="A17" s="40" t="s">
        <v>57</v>
      </c>
      <c r="B17" t="s">
        <v>149</v>
      </c>
    </row>
    <row r="18" spans="1:2" x14ac:dyDescent="0.25">
      <c r="A18" s="40" t="s">
        <v>58</v>
      </c>
      <c r="B18" t="s">
        <v>155</v>
      </c>
    </row>
    <row r="19" spans="1:2" x14ac:dyDescent="0.25">
      <c r="A19" s="40" t="s">
        <v>59</v>
      </c>
      <c r="B19" t="s">
        <v>156</v>
      </c>
    </row>
    <row r="20" spans="1:2" x14ac:dyDescent="0.25">
      <c r="A20" s="40" t="s">
        <v>60</v>
      </c>
      <c r="B20" t="s">
        <v>157</v>
      </c>
    </row>
    <row r="21" spans="1:2" x14ac:dyDescent="0.25">
      <c r="A21" s="40" t="s">
        <v>61</v>
      </c>
      <c r="B21" t="s">
        <v>158</v>
      </c>
    </row>
    <row r="22" spans="1:2" x14ac:dyDescent="0.25">
      <c r="A22" s="40" t="s">
        <v>62</v>
      </c>
      <c r="B22" t="s">
        <v>151</v>
      </c>
    </row>
    <row r="23" spans="1:2" x14ac:dyDescent="0.25">
      <c r="A23" s="40" t="s">
        <v>63</v>
      </c>
      <c r="B23" t="s">
        <v>160</v>
      </c>
    </row>
    <row r="24" spans="1:2" x14ac:dyDescent="0.25">
      <c r="A24" s="40" t="s">
        <v>64</v>
      </c>
      <c r="B24" t="s">
        <v>332</v>
      </c>
    </row>
    <row r="29" spans="1:2" ht="14" x14ac:dyDescent="0.25">
      <c r="B29" s="4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topLeftCell="AK1" zoomScaleNormal="100" workbookViewId="0">
      <selection activeCell="AS11" sqref="AS11"/>
    </sheetView>
  </sheetViews>
  <sheetFormatPr defaultRowHeight="12.5" x14ac:dyDescent="0.25"/>
  <cols>
    <col min="1" max="47" width="14.1796875" customWidth="1"/>
  </cols>
  <sheetData>
    <row r="1" spans="1:47" ht="18" x14ac:dyDescent="0.4">
      <c r="A1" s="18" t="s">
        <v>22</v>
      </c>
      <c r="B1" s="18"/>
    </row>
    <row r="2" spans="1:47" ht="17.5" x14ac:dyDescent="0.35">
      <c r="A2" s="19"/>
      <c r="B2" s="19"/>
    </row>
    <row r="3" spans="1:47" ht="18" x14ac:dyDescent="0.4">
      <c r="A3" s="20" t="s">
        <v>76</v>
      </c>
      <c r="B3" s="20"/>
    </row>
    <row r="4" spans="1:47" ht="18" x14ac:dyDescent="0.4">
      <c r="A4" s="20"/>
      <c r="B4" s="20"/>
    </row>
    <row r="5" spans="1:47" s="45" customFormat="1" ht="13" x14ac:dyDescent="0.25">
      <c r="A5" s="44"/>
      <c r="B5" s="116" t="s">
        <v>169</v>
      </c>
      <c r="C5" s="117"/>
      <c r="D5" s="118"/>
      <c r="G5" s="116" t="s">
        <v>166</v>
      </c>
      <c r="H5" s="117"/>
      <c r="I5" s="117"/>
      <c r="J5" s="117"/>
      <c r="K5" s="117"/>
      <c r="L5" s="117"/>
      <c r="M5" s="117"/>
      <c r="N5" s="117"/>
      <c r="O5" s="117"/>
      <c r="P5" s="117"/>
      <c r="Q5" s="117"/>
      <c r="R5" s="117"/>
      <c r="S5" s="118"/>
      <c r="T5" s="116" t="s">
        <v>170</v>
      </c>
      <c r="U5" s="117"/>
      <c r="V5" s="117"/>
      <c r="W5" s="118"/>
      <c r="X5" s="46"/>
      <c r="Y5" s="116" t="s">
        <v>171</v>
      </c>
      <c r="Z5" s="117"/>
      <c r="AA5" s="117"/>
      <c r="AB5" s="117"/>
      <c r="AC5" s="116" t="s">
        <v>200</v>
      </c>
      <c r="AD5" s="117"/>
      <c r="AE5" s="117"/>
      <c r="AF5" s="117"/>
      <c r="AG5" s="117"/>
      <c r="AH5" s="117"/>
      <c r="AI5" s="117"/>
      <c r="AJ5" s="117"/>
      <c r="AK5" s="117"/>
      <c r="AL5" s="117"/>
      <c r="AM5" s="117"/>
      <c r="AN5" s="117"/>
      <c r="AO5" s="117"/>
      <c r="AP5" s="117"/>
      <c r="AQ5" s="117"/>
      <c r="AR5" s="117"/>
      <c r="AS5" s="117"/>
      <c r="AT5" s="117"/>
      <c r="AU5" s="118"/>
    </row>
    <row r="6" spans="1:47" s="43" customFormat="1" ht="64" x14ac:dyDescent="0.25">
      <c r="A6" s="4" t="s">
        <v>77</v>
      </c>
      <c r="B6" s="4" t="s">
        <v>134</v>
      </c>
      <c r="C6" s="4" t="s">
        <v>3</v>
      </c>
      <c r="D6" s="4" t="s">
        <v>168</v>
      </c>
      <c r="E6" s="4" t="s">
        <v>0</v>
      </c>
      <c r="F6" s="4" t="s">
        <v>140</v>
      </c>
      <c r="G6" s="4" t="s">
        <v>1</v>
      </c>
      <c r="H6" s="4" t="s">
        <v>2</v>
      </c>
      <c r="I6" s="4" t="s">
        <v>10</v>
      </c>
      <c r="J6" s="4" t="s">
        <v>162</v>
      </c>
      <c r="K6" s="4" t="s">
        <v>208</v>
      </c>
      <c r="L6" s="4" t="s">
        <v>4</v>
      </c>
      <c r="M6" s="4" t="s">
        <v>177</v>
      </c>
      <c r="N6" s="4" t="s">
        <v>20</v>
      </c>
      <c r="O6" s="4" t="s">
        <v>21</v>
      </c>
      <c r="P6" s="4" t="s">
        <v>106</v>
      </c>
      <c r="Q6" s="4" t="s">
        <v>178</v>
      </c>
      <c r="R6" s="4" t="s">
        <v>161</v>
      </c>
      <c r="S6" s="4" t="s">
        <v>167</v>
      </c>
      <c r="T6" s="4" t="s">
        <v>240</v>
      </c>
      <c r="U6" s="4" t="s">
        <v>241</v>
      </c>
      <c r="V6" s="4" t="s">
        <v>209</v>
      </c>
      <c r="W6" s="4" t="s">
        <v>180</v>
      </c>
      <c r="X6" s="4" t="s">
        <v>243</v>
      </c>
      <c r="Y6" s="4" t="s">
        <v>211</v>
      </c>
      <c r="Z6" s="4" t="s">
        <v>164</v>
      </c>
      <c r="AA6" s="4" t="s">
        <v>165</v>
      </c>
      <c r="AB6" s="4" t="s">
        <v>207</v>
      </c>
      <c r="AC6" s="4" t="s">
        <v>172</v>
      </c>
      <c r="AD6" s="4" t="s">
        <v>12</v>
      </c>
      <c r="AE6" s="4" t="s">
        <v>210</v>
      </c>
      <c r="AF6" s="4" t="s">
        <v>176</v>
      </c>
      <c r="AG6" s="4" t="s">
        <v>173</v>
      </c>
      <c r="AH6" s="4" t="s">
        <v>174</v>
      </c>
      <c r="AI6" s="4" t="s">
        <v>175</v>
      </c>
      <c r="AJ6" s="4" t="s">
        <v>178</v>
      </c>
      <c r="AK6" s="4" t="s">
        <v>163</v>
      </c>
      <c r="AL6" s="4" t="s">
        <v>179</v>
      </c>
      <c r="AM6" s="4" t="s">
        <v>215</v>
      </c>
      <c r="AN6" s="4" t="s">
        <v>281</v>
      </c>
      <c r="AO6" s="4" t="s">
        <v>212</v>
      </c>
      <c r="AP6" s="4" t="s">
        <v>213</v>
      </c>
      <c r="AQ6" s="4" t="s">
        <v>214</v>
      </c>
      <c r="AR6" s="4" t="s">
        <v>206</v>
      </c>
      <c r="AS6" s="4" t="s">
        <v>202</v>
      </c>
      <c r="AT6" s="4" t="s">
        <v>203</v>
      </c>
      <c r="AU6" s="4" t="s">
        <v>204</v>
      </c>
    </row>
    <row r="7" spans="1:47" s="2" customFormat="1" ht="13" x14ac:dyDescent="0.3">
      <c r="A7" s="47" t="s">
        <v>26</v>
      </c>
      <c r="B7" s="47" t="s">
        <v>27</v>
      </c>
      <c r="C7" s="47" t="s">
        <v>75</v>
      </c>
      <c r="D7" s="47" t="s">
        <v>28</v>
      </c>
      <c r="E7" s="47" t="s">
        <v>29</v>
      </c>
      <c r="F7" s="47" t="s">
        <v>30</v>
      </c>
      <c r="G7" s="47" t="s">
        <v>31</v>
      </c>
      <c r="H7" s="23" t="s">
        <v>32</v>
      </c>
      <c r="I7" s="23" t="s">
        <v>33</v>
      </c>
      <c r="J7" s="23" t="s">
        <v>34</v>
      </c>
      <c r="K7" s="23" t="s">
        <v>35</v>
      </c>
      <c r="L7" s="23" t="s">
        <v>36</v>
      </c>
      <c r="M7" s="23" t="s">
        <v>37</v>
      </c>
      <c r="N7" s="23" t="s">
        <v>38</v>
      </c>
      <c r="O7" s="23" t="s">
        <v>39</v>
      </c>
      <c r="P7" s="23" t="s">
        <v>40</v>
      </c>
      <c r="Q7" s="23" t="s">
        <v>42</v>
      </c>
      <c r="R7" s="23" t="s">
        <v>43</v>
      </c>
      <c r="S7" s="23" t="s">
        <v>44</v>
      </c>
      <c r="T7" s="23" t="s">
        <v>45</v>
      </c>
      <c r="U7" s="23" t="s">
        <v>47</v>
      </c>
      <c r="V7" s="23" t="s">
        <v>48</v>
      </c>
      <c r="W7" s="23" t="s">
        <v>115</v>
      </c>
      <c r="X7" s="23" t="s">
        <v>116</v>
      </c>
      <c r="Y7" s="23" t="s">
        <v>181</v>
      </c>
      <c r="Z7" s="23" t="s">
        <v>182</v>
      </c>
      <c r="AA7" s="23" t="s">
        <v>183</v>
      </c>
      <c r="AB7" s="23" t="s">
        <v>184</v>
      </c>
      <c r="AC7" s="23" t="s">
        <v>185</v>
      </c>
      <c r="AD7" s="23" t="s">
        <v>186</v>
      </c>
      <c r="AE7" s="23" t="s">
        <v>187</v>
      </c>
      <c r="AF7" s="23" t="s">
        <v>188</v>
      </c>
      <c r="AG7" s="23" t="s">
        <v>189</v>
      </c>
      <c r="AH7" s="23" t="s">
        <v>190</v>
      </c>
      <c r="AI7" s="23" t="s">
        <v>191</v>
      </c>
      <c r="AJ7" s="23" t="s">
        <v>192</v>
      </c>
      <c r="AK7" s="23" t="s">
        <v>193</v>
      </c>
      <c r="AL7" s="23" t="s">
        <v>194</v>
      </c>
      <c r="AM7" s="23" t="s">
        <v>195</v>
      </c>
      <c r="AN7" s="23" t="s">
        <v>196</v>
      </c>
      <c r="AO7" s="23" t="s">
        <v>197</v>
      </c>
      <c r="AP7" s="23" t="s">
        <v>198</v>
      </c>
      <c r="AQ7" s="23" t="s">
        <v>199</v>
      </c>
      <c r="AR7" s="23" t="s">
        <v>201</v>
      </c>
      <c r="AS7" s="23" t="s">
        <v>216</v>
      </c>
      <c r="AT7" s="23" t="s">
        <v>205</v>
      </c>
      <c r="AU7" s="23" t="s">
        <v>246</v>
      </c>
    </row>
    <row r="8" spans="1:47" s="49" customFormat="1" x14ac:dyDescent="0.25">
      <c r="F8" s="54"/>
      <c r="H8" s="54"/>
      <c r="K8" s="50"/>
      <c r="M8" s="50"/>
      <c r="N8" s="50"/>
      <c r="O8" s="50"/>
      <c r="P8" s="50"/>
      <c r="Q8" s="51">
        <f>M8-N8-O8+P8</f>
        <v>0</v>
      </c>
      <c r="R8" s="51"/>
      <c r="S8" s="51" t="e">
        <f>Q8/R8</f>
        <v>#DIV/0!</v>
      </c>
      <c r="T8" s="51"/>
      <c r="U8" s="51" t="e">
        <f>T8/R8</f>
        <v>#DIV/0!</v>
      </c>
      <c r="V8" s="51"/>
      <c r="W8" s="48" t="e">
        <f>V8/R8</f>
        <v>#DIV/0!</v>
      </c>
      <c r="X8" s="48" t="e">
        <f>S8+U8+W8</f>
        <v>#DIV/0!</v>
      </c>
      <c r="Y8" s="51"/>
      <c r="Z8" s="51"/>
      <c r="AA8" s="51"/>
      <c r="AB8" s="51">
        <f>SUM(Y8:AA8)</f>
        <v>0</v>
      </c>
      <c r="AC8" s="52"/>
      <c r="AD8" s="52"/>
      <c r="AE8" s="51"/>
      <c r="AF8" s="51"/>
      <c r="AG8" s="53" t="e">
        <f>N8/M8*AF8</f>
        <v>#DIV/0!</v>
      </c>
      <c r="AH8" s="53" t="e">
        <f>O8/M8*AF8</f>
        <v>#DIV/0!</v>
      </c>
      <c r="AI8" s="53" t="e">
        <f>P8/M8*AF8</f>
        <v>#DIV/0!</v>
      </c>
      <c r="AJ8" s="51" t="e">
        <f>AF8-AG8-AH8+AI8</f>
        <v>#DIV/0!</v>
      </c>
      <c r="AK8" s="51" t="e">
        <f>AJ8/R8</f>
        <v>#DIV/0!</v>
      </c>
      <c r="AL8" s="53" t="e">
        <f>U8/K8*AE8</f>
        <v>#DIV/0!</v>
      </c>
      <c r="AM8" s="53" t="e">
        <f>W8/M8*AF8</f>
        <v>#DIV/0!</v>
      </c>
      <c r="AN8" s="51" t="e">
        <f>AK8+AL8+AM8</f>
        <v>#DIV/0!</v>
      </c>
      <c r="AO8" s="53" t="e">
        <f>Y8/K8*AE8</f>
        <v>#DIV/0!</v>
      </c>
      <c r="AP8" s="53" t="e">
        <f>Z8/K8*AE8</f>
        <v>#DIV/0!</v>
      </c>
      <c r="AQ8" s="53" t="e">
        <f>AA8/M8*AF8</f>
        <v>#DIV/0!</v>
      </c>
      <c r="AR8" s="51" t="e">
        <f>SUM(AO8:AQ8)</f>
        <v>#DIV/0!</v>
      </c>
    </row>
    <row r="10" spans="1:47" x14ac:dyDescent="0.25">
      <c r="A10" s="39" t="s">
        <v>49</v>
      </c>
      <c r="B10" t="s">
        <v>217</v>
      </c>
    </row>
    <row r="11" spans="1:47" x14ac:dyDescent="0.25">
      <c r="A11" s="40" t="s">
        <v>50</v>
      </c>
      <c r="B11" t="s">
        <v>218</v>
      </c>
    </row>
    <row r="12" spans="1:47" x14ac:dyDescent="0.25">
      <c r="A12" s="40" t="s">
        <v>86</v>
      </c>
      <c r="B12" t="s">
        <v>220</v>
      </c>
    </row>
    <row r="13" spans="1:47" x14ac:dyDescent="0.25">
      <c r="A13" s="40" t="s">
        <v>53</v>
      </c>
      <c r="B13" t="s">
        <v>219</v>
      </c>
    </row>
    <row r="14" spans="1:47" x14ac:dyDescent="0.25">
      <c r="A14" s="40" t="s">
        <v>54</v>
      </c>
      <c r="B14" t="s">
        <v>221</v>
      </c>
    </row>
    <row r="15" spans="1:47" x14ac:dyDescent="0.25">
      <c r="A15" s="40" t="s">
        <v>55</v>
      </c>
      <c r="B15" t="s">
        <v>222</v>
      </c>
    </row>
    <row r="16" spans="1:47" x14ac:dyDescent="0.25">
      <c r="A16" s="40" t="s">
        <v>56</v>
      </c>
      <c r="B16" t="s">
        <v>223</v>
      </c>
    </row>
    <row r="17" spans="1:10" x14ac:dyDescent="0.25">
      <c r="A17" s="40" t="s">
        <v>57</v>
      </c>
      <c r="B17" s="15" t="s">
        <v>224</v>
      </c>
    </row>
    <row r="18" spans="1:10" x14ac:dyDescent="0.25">
      <c r="A18" s="40" t="s">
        <v>58</v>
      </c>
      <c r="B18" t="s">
        <v>225</v>
      </c>
    </row>
    <row r="19" spans="1:10" x14ac:dyDescent="0.25">
      <c r="A19" s="40" t="s">
        <v>59</v>
      </c>
      <c r="B19" s="15" t="s">
        <v>226</v>
      </c>
      <c r="J19" s="15"/>
    </row>
    <row r="20" spans="1:10" x14ac:dyDescent="0.25">
      <c r="A20" s="40" t="s">
        <v>60</v>
      </c>
      <c r="B20" t="s">
        <v>227</v>
      </c>
      <c r="J20" s="15"/>
    </row>
    <row r="21" spans="1:10" x14ac:dyDescent="0.25">
      <c r="A21" s="40" t="s">
        <v>61</v>
      </c>
      <c r="B21" s="15" t="s">
        <v>228</v>
      </c>
      <c r="J21" s="15"/>
    </row>
    <row r="22" spans="1:10" x14ac:dyDescent="0.25">
      <c r="A22" s="40" t="s">
        <v>62</v>
      </c>
      <c r="B22" t="s">
        <v>230</v>
      </c>
    </row>
    <row r="23" spans="1:10" x14ac:dyDescent="0.25">
      <c r="A23" s="40" t="s">
        <v>63</v>
      </c>
      <c r="B23" s="15" t="s">
        <v>234</v>
      </c>
      <c r="J23" s="15"/>
    </row>
    <row r="24" spans="1:10" x14ac:dyDescent="0.25">
      <c r="A24" s="14" t="s">
        <v>64</v>
      </c>
      <c r="B24" s="15" t="s">
        <v>236</v>
      </c>
      <c r="J24" s="15"/>
    </row>
    <row r="25" spans="1:10" x14ac:dyDescent="0.25">
      <c r="A25" s="14" t="s">
        <v>66</v>
      </c>
      <c r="B25" t="s">
        <v>276</v>
      </c>
      <c r="J25" s="15"/>
    </row>
    <row r="26" spans="1:10" x14ac:dyDescent="0.25">
      <c r="A26" s="14" t="s">
        <v>68</v>
      </c>
      <c r="B26" s="15" t="s">
        <v>238</v>
      </c>
      <c r="J26" s="15"/>
    </row>
    <row r="27" spans="1:10" x14ac:dyDescent="0.25">
      <c r="A27" s="14" t="s">
        <v>69</v>
      </c>
      <c r="B27" s="15" t="s">
        <v>237</v>
      </c>
      <c r="J27" s="15"/>
    </row>
    <row r="28" spans="1:10" x14ac:dyDescent="0.25">
      <c r="A28" s="14" t="s">
        <v>70</v>
      </c>
      <c r="B28" s="15" t="s">
        <v>239</v>
      </c>
      <c r="J28" s="15"/>
    </row>
    <row r="29" spans="1:10" x14ac:dyDescent="0.25">
      <c r="A29" s="14" t="s">
        <v>71</v>
      </c>
      <c r="B29" s="15" t="s">
        <v>293</v>
      </c>
      <c r="J29" s="15"/>
    </row>
    <row r="30" spans="1:10" x14ac:dyDescent="0.25">
      <c r="A30" s="14" t="s">
        <v>73</v>
      </c>
      <c r="B30" s="15" t="s">
        <v>242</v>
      </c>
      <c r="J30" s="15"/>
    </row>
    <row r="31" spans="1:10" x14ac:dyDescent="0.25">
      <c r="A31" s="14" t="s">
        <v>74</v>
      </c>
      <c r="B31" s="15" t="s">
        <v>244</v>
      </c>
    </row>
    <row r="32" spans="1:10" x14ac:dyDescent="0.25">
      <c r="A32" s="14" t="s">
        <v>128</v>
      </c>
      <c r="B32" s="15" t="s">
        <v>245</v>
      </c>
    </row>
    <row r="33" spans="1:2" x14ac:dyDescent="0.25">
      <c r="A33" s="14" t="s">
        <v>129</v>
      </c>
      <c r="B33" s="15" t="s">
        <v>247</v>
      </c>
    </row>
    <row r="34" spans="1:2" x14ac:dyDescent="0.25">
      <c r="A34" s="14" t="s">
        <v>231</v>
      </c>
      <c r="B34" s="15" t="s">
        <v>283</v>
      </c>
    </row>
    <row r="35" spans="1:2" x14ac:dyDescent="0.25">
      <c r="A35" s="14" t="s">
        <v>232</v>
      </c>
      <c r="B35" t="s">
        <v>284</v>
      </c>
    </row>
    <row r="36" spans="1:2" x14ac:dyDescent="0.25">
      <c r="A36" s="14" t="s">
        <v>233</v>
      </c>
      <c r="B36" s="15" t="s">
        <v>285</v>
      </c>
    </row>
    <row r="37" spans="1:2" x14ac:dyDescent="0.25">
      <c r="A37" s="14" t="s">
        <v>248</v>
      </c>
      <c r="B37" s="15" t="s">
        <v>249</v>
      </c>
    </row>
    <row r="38" spans="1:2" x14ac:dyDescent="0.25">
      <c r="A38" s="40" t="s">
        <v>250</v>
      </c>
      <c r="B38" s="15" t="s">
        <v>269</v>
      </c>
    </row>
    <row r="39" spans="1:2" x14ac:dyDescent="0.25">
      <c r="A39" s="40" t="s">
        <v>251</v>
      </c>
      <c r="B39" s="15" t="s">
        <v>270</v>
      </c>
    </row>
    <row r="40" spans="1:2" x14ac:dyDescent="0.25">
      <c r="A40" s="40" t="s">
        <v>252</v>
      </c>
      <c r="B40" s="15" t="s">
        <v>271</v>
      </c>
    </row>
    <row r="41" spans="1:2" x14ac:dyDescent="0.25">
      <c r="A41" s="40" t="s">
        <v>253</v>
      </c>
      <c r="B41" t="s">
        <v>272</v>
      </c>
    </row>
    <row r="42" spans="1:2" x14ac:dyDescent="0.25">
      <c r="A42" s="40" t="s">
        <v>254</v>
      </c>
      <c r="B42" s="15" t="s">
        <v>273</v>
      </c>
    </row>
    <row r="43" spans="1:2" x14ac:dyDescent="0.25">
      <c r="A43" s="14" t="s">
        <v>255</v>
      </c>
      <c r="B43" s="15" t="s">
        <v>274</v>
      </c>
    </row>
    <row r="44" spans="1:2" x14ac:dyDescent="0.25">
      <c r="A44" s="14" t="s">
        <v>256</v>
      </c>
      <c r="B44" t="s">
        <v>275</v>
      </c>
    </row>
    <row r="45" spans="1:2" x14ac:dyDescent="0.25">
      <c r="A45" s="14" t="s">
        <v>257</v>
      </c>
      <c r="B45" s="15" t="s">
        <v>277</v>
      </c>
    </row>
    <row r="46" spans="1:2" x14ac:dyDescent="0.25">
      <c r="A46" s="14" t="s">
        <v>258</v>
      </c>
      <c r="B46" s="15" t="s">
        <v>278</v>
      </c>
    </row>
    <row r="47" spans="1:2" x14ac:dyDescent="0.25">
      <c r="A47" s="14" t="s">
        <v>259</v>
      </c>
      <c r="B47" s="15" t="s">
        <v>279</v>
      </c>
    </row>
    <row r="48" spans="1:2" x14ac:dyDescent="0.25">
      <c r="A48" s="14" t="s">
        <v>260</v>
      </c>
      <c r="B48" s="15" t="s">
        <v>280</v>
      </c>
    </row>
    <row r="49" spans="1:2" x14ac:dyDescent="0.25">
      <c r="A49" s="14" t="s">
        <v>261</v>
      </c>
      <c r="B49" s="15" t="s">
        <v>282</v>
      </c>
    </row>
    <row r="50" spans="1:2" x14ac:dyDescent="0.25">
      <c r="A50" s="14" t="s">
        <v>262</v>
      </c>
      <c r="B50" s="15" t="s">
        <v>287</v>
      </c>
    </row>
    <row r="51" spans="1:2" x14ac:dyDescent="0.25">
      <c r="A51" s="14" t="s">
        <v>263</v>
      </c>
      <c r="B51" t="s">
        <v>288</v>
      </c>
    </row>
    <row r="52" spans="1:2" x14ac:dyDescent="0.25">
      <c r="A52" s="14" t="s">
        <v>264</v>
      </c>
      <c r="B52" s="15" t="s">
        <v>289</v>
      </c>
    </row>
    <row r="53" spans="1:2" x14ac:dyDescent="0.25">
      <c r="A53" s="14" t="s">
        <v>265</v>
      </c>
      <c r="B53" s="15" t="s">
        <v>286</v>
      </c>
    </row>
    <row r="54" spans="1:2" x14ac:dyDescent="0.25">
      <c r="A54" s="14" t="s">
        <v>266</v>
      </c>
      <c r="B54" s="15" t="s">
        <v>290</v>
      </c>
    </row>
    <row r="55" spans="1:2" x14ac:dyDescent="0.25">
      <c r="A55" s="14" t="s">
        <v>267</v>
      </c>
      <c r="B55" s="15" t="s">
        <v>291</v>
      </c>
    </row>
    <row r="56" spans="1:2" x14ac:dyDescent="0.25">
      <c r="A56" s="14" t="s">
        <v>268</v>
      </c>
      <c r="B56" s="15" t="s">
        <v>292</v>
      </c>
    </row>
  </sheetData>
  <mergeCells count="5">
    <mergeCell ref="AC5:AU5"/>
    <mergeCell ref="G5:S5"/>
    <mergeCell ref="B5:D5"/>
    <mergeCell ref="T5:W5"/>
    <mergeCell ref="Y5:AB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workbookViewId="0"/>
  </sheetViews>
  <sheetFormatPr defaultRowHeight="12.5" x14ac:dyDescent="0.25"/>
  <cols>
    <col min="1" max="1" width="12" customWidth="1"/>
    <col min="2" max="2" width="13.7265625" customWidth="1"/>
    <col min="3" max="8" width="12" customWidth="1"/>
    <col min="9" max="10" width="12.1796875" customWidth="1"/>
  </cols>
  <sheetData>
    <row r="1" spans="1:10" ht="18" x14ac:dyDescent="0.4">
      <c r="A1" s="18" t="s">
        <v>22</v>
      </c>
      <c r="B1" s="18"/>
    </row>
    <row r="2" spans="1:10" ht="17.5" x14ac:dyDescent="0.35">
      <c r="A2" s="19"/>
      <c r="B2" s="19"/>
    </row>
    <row r="3" spans="1:10" ht="18" x14ac:dyDescent="0.4">
      <c r="A3" s="20" t="s">
        <v>23</v>
      </c>
      <c r="B3" s="20"/>
    </row>
    <row r="4" spans="1:10" ht="18" x14ac:dyDescent="0.4">
      <c r="A4" s="20"/>
      <c r="B4" s="20"/>
    </row>
    <row r="5" spans="1:10" ht="39" x14ac:dyDescent="0.25">
      <c r="A5" s="4" t="s">
        <v>3</v>
      </c>
      <c r="B5" s="4" t="s">
        <v>134</v>
      </c>
      <c r="C5" s="4" t="s">
        <v>10</v>
      </c>
      <c r="D5" s="4" t="s">
        <v>0</v>
      </c>
      <c r="E5" s="4" t="s">
        <v>140</v>
      </c>
      <c r="F5" s="4" t="s">
        <v>9</v>
      </c>
      <c r="G5" s="4" t="s">
        <v>24</v>
      </c>
      <c r="H5" s="4" t="s">
        <v>4</v>
      </c>
      <c r="I5" s="4" t="s">
        <v>143</v>
      </c>
      <c r="J5" s="4" t="s">
        <v>146</v>
      </c>
    </row>
    <row r="6" spans="1:10" ht="13" x14ac:dyDescent="0.3">
      <c r="A6" s="23" t="s">
        <v>26</v>
      </c>
      <c r="B6" s="23" t="s">
        <v>27</v>
      </c>
      <c r="C6" s="23" t="s">
        <v>75</v>
      </c>
      <c r="D6" s="23" t="s">
        <v>28</v>
      </c>
      <c r="E6" s="23" t="s">
        <v>29</v>
      </c>
      <c r="F6" s="23" t="s">
        <v>30</v>
      </c>
      <c r="G6" s="23" t="s">
        <v>31</v>
      </c>
      <c r="H6" s="23" t="s">
        <v>32</v>
      </c>
      <c r="I6" s="23" t="s">
        <v>33</v>
      </c>
      <c r="J6" s="23" t="s">
        <v>34</v>
      </c>
    </row>
    <row r="7" spans="1:10" x14ac:dyDescent="0.25">
      <c r="J7" t="e">
        <f>I7/G7</f>
        <v>#DIV/0!</v>
      </c>
    </row>
    <row r="9" spans="1:10" x14ac:dyDescent="0.25">
      <c r="A9" s="39" t="s">
        <v>49</v>
      </c>
      <c r="B9" t="s">
        <v>137</v>
      </c>
    </row>
    <row r="10" spans="1:10" x14ac:dyDescent="0.25">
      <c r="A10" s="40" t="s">
        <v>50</v>
      </c>
      <c r="B10" t="s">
        <v>136</v>
      </c>
    </row>
    <row r="11" spans="1:10" x14ac:dyDescent="0.25">
      <c r="A11" s="40" t="s">
        <v>86</v>
      </c>
      <c r="B11" t="s">
        <v>138</v>
      </c>
    </row>
    <row r="12" spans="1:10" x14ac:dyDescent="0.25">
      <c r="A12" s="40" t="s">
        <v>53</v>
      </c>
      <c r="B12" t="s">
        <v>141</v>
      </c>
    </row>
    <row r="13" spans="1:10" x14ac:dyDescent="0.25">
      <c r="A13" s="40" t="s">
        <v>54</v>
      </c>
      <c r="B13" t="s">
        <v>142</v>
      </c>
    </row>
    <row r="14" spans="1:10" x14ac:dyDescent="0.25">
      <c r="A14" s="40" t="s">
        <v>55</v>
      </c>
      <c r="B14" t="s">
        <v>139</v>
      </c>
    </row>
    <row r="15" spans="1:10" x14ac:dyDescent="0.25">
      <c r="A15" s="40" t="s">
        <v>56</v>
      </c>
      <c r="B15" s="15" t="s">
        <v>123</v>
      </c>
    </row>
    <row r="16" spans="1:10" x14ac:dyDescent="0.25">
      <c r="A16" s="40" t="s">
        <v>57</v>
      </c>
      <c r="B16" s="15" t="s">
        <v>144</v>
      </c>
    </row>
    <row r="17" spans="1:2" x14ac:dyDescent="0.25">
      <c r="A17" s="40" t="s">
        <v>58</v>
      </c>
      <c r="B17" t="s">
        <v>145</v>
      </c>
    </row>
    <row r="18" spans="1:2" x14ac:dyDescent="0.25">
      <c r="A18" s="40" t="s">
        <v>59</v>
      </c>
      <c r="B18" s="15" t="s">
        <v>147</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tabSelected="1" zoomScaleNormal="100" workbookViewId="0">
      <selection activeCell="K11" sqref="K11"/>
    </sheetView>
  </sheetViews>
  <sheetFormatPr defaultRowHeight="12.5" x14ac:dyDescent="0.25"/>
  <cols>
    <col min="1" max="1" width="20.7265625" style="26" customWidth="1"/>
    <col min="2" max="31" width="10.7265625" customWidth="1"/>
    <col min="32" max="32" width="13.1796875" customWidth="1"/>
    <col min="33" max="33" width="11.54296875" customWidth="1"/>
    <col min="34" max="34" width="13.453125" customWidth="1"/>
    <col min="35" max="37" width="10.7265625" customWidth="1"/>
  </cols>
  <sheetData>
    <row r="1" spans="1:40" s="1" customFormat="1" ht="18" x14ac:dyDescent="0.4">
      <c r="A1" s="18" t="s">
        <v>22</v>
      </c>
    </row>
    <row r="2" spans="1:40" s="1" customFormat="1" ht="17.5" x14ac:dyDescent="0.35">
      <c r="A2" s="19"/>
      <c r="B2" s="21"/>
      <c r="C2" s="21"/>
      <c r="D2" s="21"/>
      <c r="E2" s="21"/>
      <c r="F2" s="21"/>
      <c r="G2" s="21"/>
      <c r="H2" s="21"/>
      <c r="I2" s="21"/>
      <c r="J2" s="21"/>
      <c r="K2" s="21"/>
      <c r="L2" s="21"/>
      <c r="M2" s="21"/>
      <c r="N2" s="21"/>
      <c r="O2" s="21"/>
      <c r="P2" s="21"/>
      <c r="Q2" s="21"/>
    </row>
    <row r="3" spans="1:40" s="1" customFormat="1" ht="18" x14ac:dyDescent="0.4">
      <c r="A3" s="20" t="s">
        <v>105</v>
      </c>
    </row>
    <row r="4" spans="1:40" s="1" customFormat="1" ht="17.5" x14ac:dyDescent="0.3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J4" s="4"/>
      <c r="AK4" s="4"/>
      <c r="AL4" s="4"/>
      <c r="AN4" s="4"/>
    </row>
    <row r="5" spans="1:40" s="22" customFormat="1" ht="52" x14ac:dyDescent="0.25">
      <c r="A5" s="110" t="s">
        <v>5</v>
      </c>
      <c r="B5" s="111" t="s">
        <v>11</v>
      </c>
      <c r="C5" s="111" t="s">
        <v>6</v>
      </c>
      <c r="D5" s="111" t="s">
        <v>7</v>
      </c>
      <c r="E5" s="111" t="s">
        <v>333</v>
      </c>
      <c r="F5" s="111" t="s">
        <v>334</v>
      </c>
      <c r="G5" s="111" t="s">
        <v>335</v>
      </c>
      <c r="H5" s="111" t="s">
        <v>336</v>
      </c>
      <c r="I5" s="111" t="s">
        <v>337</v>
      </c>
      <c r="J5" s="111" t="s">
        <v>338</v>
      </c>
      <c r="K5" s="111" t="s">
        <v>339</v>
      </c>
      <c r="L5" s="111" t="s">
        <v>340</v>
      </c>
      <c r="M5" s="111" t="s">
        <v>341</v>
      </c>
      <c r="N5" s="111" t="s">
        <v>12</v>
      </c>
      <c r="O5" s="111" t="s">
        <v>13</v>
      </c>
      <c r="P5" s="111" t="s">
        <v>342</v>
      </c>
      <c r="Q5" s="111" t="s">
        <v>1</v>
      </c>
      <c r="R5" s="111" t="s">
        <v>2</v>
      </c>
      <c r="S5" s="111" t="s">
        <v>14</v>
      </c>
      <c r="T5" s="111" t="s">
        <v>0</v>
      </c>
      <c r="U5" s="111" t="s">
        <v>19</v>
      </c>
      <c r="V5" s="111" t="s">
        <v>15</v>
      </c>
      <c r="W5" s="4" t="s">
        <v>24</v>
      </c>
      <c r="X5" s="4" t="s">
        <v>16</v>
      </c>
      <c r="Y5" s="4" t="s">
        <v>25</v>
      </c>
      <c r="Z5" s="4" t="s">
        <v>20</v>
      </c>
      <c r="AA5" s="4" t="s">
        <v>21</v>
      </c>
      <c r="AB5" s="4" t="s">
        <v>106</v>
      </c>
      <c r="AC5" s="4" t="s">
        <v>17</v>
      </c>
      <c r="AD5" s="4" t="s">
        <v>18</v>
      </c>
      <c r="AE5" s="4" t="s">
        <v>8</v>
      </c>
      <c r="AF5" s="4" t="s">
        <v>133</v>
      </c>
      <c r="AG5" s="4" t="s">
        <v>130</v>
      </c>
      <c r="AH5" s="4" t="s">
        <v>134</v>
      </c>
      <c r="AI5" s="4"/>
      <c r="AJ5" s="4"/>
    </row>
    <row r="6" spans="1:40" s="23" customFormat="1" ht="13" x14ac:dyDescent="0.3">
      <c r="A6" s="23" t="s">
        <v>26</v>
      </c>
      <c r="B6" s="23" t="s">
        <v>27</v>
      </c>
      <c r="C6" s="23" t="s">
        <v>75</v>
      </c>
      <c r="D6" s="23" t="s">
        <v>28</v>
      </c>
      <c r="E6" s="23" t="s">
        <v>29</v>
      </c>
      <c r="F6" s="108" t="s">
        <v>29</v>
      </c>
      <c r="G6" s="23" t="s">
        <v>29</v>
      </c>
      <c r="H6" s="23" t="s">
        <v>29</v>
      </c>
      <c r="I6" s="23" t="s">
        <v>29</v>
      </c>
      <c r="J6" s="23" t="s">
        <v>29</v>
      </c>
      <c r="K6" s="23" t="s">
        <v>29</v>
      </c>
      <c r="L6" s="23" t="s">
        <v>29</v>
      </c>
      <c r="M6" s="23" t="s">
        <v>29</v>
      </c>
      <c r="N6" s="23" t="s">
        <v>30</v>
      </c>
      <c r="O6" s="23" t="s">
        <v>31</v>
      </c>
      <c r="P6" s="23" t="s">
        <v>32</v>
      </c>
      <c r="Q6" s="23" t="s">
        <v>33</v>
      </c>
      <c r="R6" s="23" t="s">
        <v>34</v>
      </c>
      <c r="S6" s="23" t="s">
        <v>35</v>
      </c>
      <c r="T6" s="23" t="s">
        <v>36</v>
      </c>
      <c r="U6" s="23" t="s">
        <v>37</v>
      </c>
      <c r="V6" s="23" t="s">
        <v>38</v>
      </c>
      <c r="W6" s="23" t="s">
        <v>39</v>
      </c>
      <c r="X6" s="23" t="s">
        <v>40</v>
      </c>
      <c r="Y6" s="23" t="s">
        <v>41</v>
      </c>
      <c r="Z6" s="23" t="s">
        <v>42</v>
      </c>
      <c r="AA6" s="23" t="s">
        <v>43</v>
      </c>
      <c r="AB6" s="23" t="s">
        <v>44</v>
      </c>
      <c r="AC6" s="23" t="s">
        <v>45</v>
      </c>
      <c r="AD6" s="23" t="s">
        <v>46</v>
      </c>
      <c r="AE6" s="23" t="s">
        <v>47</v>
      </c>
      <c r="AF6" s="23" t="s">
        <v>48</v>
      </c>
      <c r="AG6" s="23" t="s">
        <v>115</v>
      </c>
      <c r="AH6" s="23" t="s">
        <v>116</v>
      </c>
    </row>
    <row r="7" spans="1:40" ht="13" x14ac:dyDescent="0.3">
      <c r="A7" s="6"/>
      <c r="N7" t="str">
        <f>CONCATENATE(E7,"-",F7,"-",G7,"-",H7,"-",I7,"-",J7,"-",K7,"-",L7,"-",M7)</f>
        <v>--------</v>
      </c>
      <c r="R7" s="7"/>
      <c r="S7" s="8">
        <f>VALUE(ROUNDUP(MONTH(R7)/12*4,0)*3&amp;"/"&amp;YEAR(R7))</f>
        <v>61</v>
      </c>
      <c r="V7" s="9"/>
      <c r="W7" s="24"/>
      <c r="X7" s="25"/>
      <c r="Y7" s="25" t="e">
        <f>X7/W7</f>
        <v>#DIV/0!</v>
      </c>
      <c r="Z7" s="25"/>
      <c r="AA7" s="25"/>
      <c r="AB7" s="25"/>
      <c r="AC7" s="25">
        <f>X7-Z7-AA7+AB7</f>
        <v>0</v>
      </c>
      <c r="AD7" s="25" t="e">
        <f>AC7/W7</f>
        <v>#DIV/0!</v>
      </c>
      <c r="AE7" s="25"/>
      <c r="AF7" s="25"/>
    </row>
    <row r="8" spans="1:40" ht="13" x14ac:dyDescent="0.25">
      <c r="A8" s="3"/>
      <c r="B8" s="4"/>
      <c r="C8" s="4"/>
      <c r="D8" s="4"/>
      <c r="G8" s="5"/>
      <c r="H8" s="5"/>
      <c r="I8" s="5"/>
      <c r="J8" s="5"/>
      <c r="K8" s="5"/>
      <c r="L8" s="5"/>
      <c r="M8" s="5"/>
      <c r="N8" s="5"/>
      <c r="O8" s="4"/>
      <c r="P8" s="4"/>
      <c r="Q8" s="4"/>
      <c r="R8" s="4"/>
      <c r="S8" s="4"/>
      <c r="T8" s="4"/>
      <c r="U8" s="4"/>
      <c r="V8" s="4"/>
      <c r="W8" s="4"/>
      <c r="X8" s="4"/>
      <c r="Y8" s="4"/>
      <c r="Z8" s="4"/>
      <c r="AD8" s="4"/>
      <c r="AE8" s="4"/>
    </row>
    <row r="9" spans="1:40" ht="13" x14ac:dyDescent="0.3">
      <c r="A9" s="6"/>
      <c r="E9" s="2"/>
      <c r="F9" s="2"/>
      <c r="S9" s="7"/>
      <c r="T9" s="8"/>
      <c r="W9" s="9"/>
      <c r="X9" s="10"/>
      <c r="Y9" s="11"/>
      <c r="Z9" s="11"/>
      <c r="AA9" s="11"/>
      <c r="AB9" s="11"/>
      <c r="AC9" s="11"/>
      <c r="AD9" s="11">
        <f>Y9-AA9-AB9+AC9</f>
        <v>0</v>
      </c>
      <c r="AE9" s="11"/>
      <c r="AF9" s="2"/>
      <c r="AG9" s="2"/>
      <c r="AH9" s="2"/>
    </row>
    <row r="10" spans="1:40" ht="13" x14ac:dyDescent="0.3">
      <c r="A10" s="6"/>
      <c r="S10" s="7"/>
      <c r="T10" s="8"/>
    </row>
    <row r="11" spans="1:40" x14ac:dyDescent="0.25">
      <c r="A11" s="12" t="s">
        <v>49</v>
      </c>
      <c r="B11" s="13" t="s">
        <v>114</v>
      </c>
      <c r="C11" s="13"/>
      <c r="D11" s="13"/>
      <c r="E11" s="13"/>
      <c r="F11" s="13"/>
      <c r="G11" s="13"/>
      <c r="H11" s="13"/>
      <c r="I11" s="13"/>
      <c r="J11" s="13"/>
      <c r="K11" s="13"/>
      <c r="L11" s="13"/>
      <c r="M11" s="13"/>
      <c r="N11" s="2"/>
    </row>
    <row r="12" spans="1:40" x14ac:dyDescent="0.25">
      <c r="A12" s="12" t="s">
        <v>50</v>
      </c>
      <c r="B12" s="13" t="s">
        <v>51</v>
      </c>
      <c r="C12" s="13"/>
      <c r="D12" s="13"/>
      <c r="E12" s="13"/>
      <c r="F12" s="13"/>
      <c r="G12" s="13"/>
      <c r="H12" s="13"/>
      <c r="I12" s="13"/>
      <c r="J12" s="13"/>
      <c r="K12" s="13"/>
      <c r="L12" s="13"/>
      <c r="M12" s="13"/>
      <c r="N12" s="2"/>
    </row>
    <row r="13" spans="1:40" x14ac:dyDescent="0.25">
      <c r="A13" s="12" t="s">
        <v>86</v>
      </c>
      <c r="B13" t="s">
        <v>117</v>
      </c>
      <c r="C13" s="13"/>
      <c r="D13" s="13"/>
      <c r="E13" s="13"/>
      <c r="F13" s="13"/>
      <c r="G13" s="13"/>
      <c r="H13" s="13"/>
      <c r="I13" s="13"/>
      <c r="J13" s="13"/>
      <c r="K13" s="13"/>
      <c r="L13" s="13"/>
      <c r="M13" s="13"/>
      <c r="N13" s="2"/>
    </row>
    <row r="14" spans="1:40" x14ac:dyDescent="0.25">
      <c r="A14" s="12" t="s">
        <v>53</v>
      </c>
      <c r="B14" t="s">
        <v>118</v>
      </c>
      <c r="C14" s="13"/>
      <c r="D14" s="13"/>
      <c r="E14" s="13"/>
      <c r="F14" s="13"/>
      <c r="G14" s="13"/>
      <c r="H14" s="13"/>
      <c r="I14" s="13"/>
      <c r="J14" s="13"/>
      <c r="K14" s="13"/>
      <c r="L14" s="13"/>
      <c r="M14" s="13"/>
      <c r="N14" s="2"/>
    </row>
    <row r="15" spans="1:40" x14ac:dyDescent="0.25">
      <c r="A15" s="12" t="s">
        <v>54</v>
      </c>
      <c r="B15" s="13" t="s">
        <v>119</v>
      </c>
      <c r="C15" s="13"/>
      <c r="D15" s="13"/>
      <c r="E15" s="13"/>
      <c r="F15" s="13"/>
      <c r="G15" s="13"/>
      <c r="H15" s="13"/>
      <c r="I15" s="13"/>
      <c r="J15" s="13"/>
      <c r="K15" s="13"/>
      <c r="L15" s="13"/>
      <c r="M15" s="13"/>
      <c r="N15" s="2"/>
    </row>
    <row r="16" spans="1:40" s="17" customFormat="1" x14ac:dyDescent="0.25">
      <c r="A16" s="14" t="s">
        <v>55</v>
      </c>
      <c r="B16" s="13" t="s">
        <v>52</v>
      </c>
      <c r="C16" s="13"/>
      <c r="D16" s="13"/>
      <c r="E16" s="13"/>
      <c r="F16" s="13"/>
      <c r="G16" s="13"/>
      <c r="H16" s="13"/>
      <c r="I16" s="13"/>
      <c r="J16" s="13"/>
      <c r="K16" s="13"/>
      <c r="L16" s="13"/>
      <c r="M16" s="13"/>
      <c r="N16" s="2"/>
      <c r="O16"/>
      <c r="P16"/>
      <c r="Q16"/>
      <c r="R16"/>
      <c r="S16"/>
      <c r="T16"/>
      <c r="U16"/>
      <c r="V16"/>
      <c r="W16"/>
      <c r="X16"/>
      <c r="Y16"/>
      <c r="Z16"/>
      <c r="AA16"/>
      <c r="AB16"/>
      <c r="AC16"/>
      <c r="AD16"/>
      <c r="AE16"/>
      <c r="AF16"/>
      <c r="AG16"/>
      <c r="AH16"/>
    </row>
    <row r="17" spans="1:14" s="17" customFormat="1" x14ac:dyDescent="0.25">
      <c r="A17" s="14" t="s">
        <v>56</v>
      </c>
      <c r="B17" s="13" t="s">
        <v>120</v>
      </c>
      <c r="C17" s="15"/>
      <c r="D17" s="15"/>
      <c r="E17" s="15"/>
      <c r="F17" s="15"/>
      <c r="G17" s="15"/>
      <c r="H17" s="15"/>
      <c r="I17" s="15"/>
      <c r="J17" s="15"/>
      <c r="K17" s="15"/>
      <c r="L17" s="15"/>
      <c r="M17" s="15"/>
      <c r="N17" s="16"/>
    </row>
    <row r="18" spans="1:14" s="17" customFormat="1" x14ac:dyDescent="0.25">
      <c r="A18" s="14" t="s">
        <v>57</v>
      </c>
      <c r="B18" s="109" t="s">
        <v>343</v>
      </c>
      <c r="C18" s="15"/>
      <c r="D18" s="15"/>
      <c r="E18" s="15"/>
      <c r="F18" s="15"/>
      <c r="G18" s="15"/>
      <c r="H18" s="15"/>
      <c r="I18" s="15"/>
      <c r="J18" s="15"/>
      <c r="K18" s="15"/>
      <c r="L18" s="15"/>
      <c r="M18" s="15"/>
      <c r="N18" s="16"/>
    </row>
    <row r="19" spans="1:14" s="17" customFormat="1" x14ac:dyDescent="0.25">
      <c r="A19" s="14" t="s">
        <v>58</v>
      </c>
      <c r="B19" s="15" t="s">
        <v>344</v>
      </c>
      <c r="C19" s="15"/>
      <c r="D19" s="15"/>
      <c r="E19" s="15"/>
      <c r="F19" s="15"/>
      <c r="G19" s="15"/>
      <c r="H19" s="15"/>
      <c r="I19" s="15"/>
      <c r="J19" s="15"/>
      <c r="K19" s="15"/>
      <c r="L19" s="15"/>
      <c r="M19" s="15"/>
    </row>
    <row r="20" spans="1:14" s="17" customFormat="1" x14ac:dyDescent="0.25">
      <c r="A20" s="14" t="s">
        <v>59</v>
      </c>
      <c r="B20" s="15" t="s">
        <v>121</v>
      </c>
      <c r="C20" s="15"/>
      <c r="D20" s="15"/>
      <c r="E20" s="15"/>
      <c r="F20" s="15"/>
      <c r="G20" s="15"/>
      <c r="H20" s="15"/>
      <c r="I20" s="15"/>
      <c r="J20" s="15"/>
      <c r="K20" s="15"/>
      <c r="L20" s="15"/>
      <c r="M20" s="15"/>
    </row>
    <row r="21" spans="1:14" s="17" customFormat="1" x14ac:dyDescent="0.25">
      <c r="A21" s="14" t="s">
        <v>60</v>
      </c>
      <c r="B21" s="15" t="s">
        <v>122</v>
      </c>
      <c r="C21" s="15"/>
      <c r="D21" s="15"/>
      <c r="E21" s="15"/>
      <c r="F21" s="15"/>
      <c r="G21" s="15"/>
      <c r="H21" s="15"/>
      <c r="I21" s="15"/>
      <c r="J21" s="15"/>
      <c r="K21" s="15"/>
      <c r="L21" s="15"/>
      <c r="M21" s="15"/>
    </row>
    <row r="22" spans="1:14" s="17" customFormat="1" x14ac:dyDescent="0.25">
      <c r="A22" s="14" t="s">
        <v>61</v>
      </c>
      <c r="B22" s="15" t="s">
        <v>221</v>
      </c>
      <c r="C22" s="15"/>
      <c r="D22" s="15"/>
      <c r="E22" s="15"/>
      <c r="F22" s="15"/>
      <c r="G22" s="15"/>
      <c r="H22" s="15"/>
      <c r="I22" s="15"/>
      <c r="J22" s="15"/>
      <c r="K22" s="15"/>
      <c r="L22" s="15"/>
      <c r="M22" s="15"/>
    </row>
    <row r="23" spans="1:14" s="17" customFormat="1" x14ac:dyDescent="0.25">
      <c r="A23" s="14" t="s">
        <v>62</v>
      </c>
      <c r="B23" s="15" t="s">
        <v>345</v>
      </c>
      <c r="C23" s="15"/>
      <c r="D23" s="15"/>
      <c r="E23" s="15"/>
      <c r="F23" s="15"/>
      <c r="G23" s="15"/>
      <c r="H23" s="15"/>
      <c r="I23" s="15"/>
      <c r="J23" s="15"/>
      <c r="K23" s="15"/>
      <c r="L23" s="15"/>
      <c r="M23" s="15"/>
    </row>
    <row r="24" spans="1:14" s="17" customFormat="1" x14ac:dyDescent="0.25">
      <c r="A24" s="14" t="s">
        <v>63</v>
      </c>
      <c r="B24" s="15" t="s">
        <v>346</v>
      </c>
      <c r="C24" s="15"/>
      <c r="D24" s="15"/>
      <c r="E24" s="15"/>
      <c r="F24" s="15"/>
      <c r="G24" s="15"/>
      <c r="H24" s="15"/>
      <c r="I24" s="15"/>
      <c r="J24" s="15"/>
      <c r="K24" s="15"/>
      <c r="L24" s="15"/>
      <c r="M24" s="15"/>
    </row>
    <row r="25" spans="1:14" s="17" customFormat="1" x14ac:dyDescent="0.25">
      <c r="A25" s="14" t="s">
        <v>64</v>
      </c>
      <c r="B25" s="15" t="s">
        <v>123</v>
      </c>
      <c r="C25" s="15"/>
      <c r="D25" s="15"/>
      <c r="E25" s="15"/>
      <c r="F25" s="15"/>
      <c r="G25" s="15"/>
      <c r="H25" s="15"/>
      <c r="I25" s="15"/>
      <c r="J25" s="15"/>
      <c r="K25" s="15"/>
      <c r="L25" s="15"/>
      <c r="M25" s="15"/>
    </row>
    <row r="26" spans="1:14" s="17" customFormat="1" x14ac:dyDescent="0.25">
      <c r="A26" s="14" t="s">
        <v>66</v>
      </c>
      <c r="B26" s="15" t="s">
        <v>229</v>
      </c>
      <c r="C26" s="15"/>
      <c r="D26" s="15"/>
      <c r="E26" s="15"/>
      <c r="F26" s="15"/>
      <c r="G26" s="15"/>
      <c r="H26" s="15"/>
      <c r="I26" s="15"/>
      <c r="J26" s="15"/>
      <c r="K26" s="15"/>
      <c r="L26" s="15"/>
      <c r="M26" s="15"/>
    </row>
    <row r="27" spans="1:14" s="17" customFormat="1" x14ac:dyDescent="0.25">
      <c r="A27" s="14" t="s">
        <v>67</v>
      </c>
      <c r="B27" s="15" t="s">
        <v>124</v>
      </c>
      <c r="C27" s="15"/>
      <c r="D27" s="15"/>
      <c r="E27" s="15"/>
      <c r="F27" s="15"/>
      <c r="G27" s="15"/>
      <c r="H27" s="15"/>
      <c r="I27" s="15"/>
      <c r="J27" s="15"/>
      <c r="K27" s="15"/>
      <c r="L27" s="15"/>
      <c r="M27" s="15"/>
    </row>
    <row r="28" spans="1:14" s="17" customFormat="1" x14ac:dyDescent="0.25">
      <c r="A28" s="14" t="s">
        <v>68</v>
      </c>
      <c r="B28" s="15" t="s">
        <v>235</v>
      </c>
      <c r="C28" s="15"/>
      <c r="D28" s="15"/>
      <c r="E28" s="15"/>
      <c r="F28" s="15"/>
      <c r="G28" s="15"/>
      <c r="H28" s="15"/>
      <c r="I28" s="15"/>
      <c r="J28" s="15"/>
      <c r="K28" s="15"/>
      <c r="L28" s="15"/>
      <c r="M28" s="15"/>
    </row>
    <row r="29" spans="1:14" s="17" customFormat="1" x14ac:dyDescent="0.25">
      <c r="A29" s="14" t="s">
        <v>69</v>
      </c>
      <c r="B29" s="15" t="s">
        <v>125</v>
      </c>
      <c r="C29" s="15"/>
      <c r="D29" s="15"/>
      <c r="E29" s="15"/>
      <c r="F29" s="15"/>
      <c r="G29" s="15"/>
      <c r="H29" s="15"/>
      <c r="I29" s="15"/>
      <c r="J29" s="15"/>
      <c r="K29" s="15"/>
      <c r="L29" s="15"/>
      <c r="M29" s="15"/>
    </row>
    <row r="30" spans="1:14" s="17" customFormat="1" x14ac:dyDescent="0.25">
      <c r="A30" s="14" t="s">
        <v>70</v>
      </c>
      <c r="B30" s="15" t="s">
        <v>126</v>
      </c>
      <c r="C30" s="15"/>
      <c r="D30" s="15"/>
      <c r="E30" s="15"/>
      <c r="F30" s="15"/>
      <c r="G30" s="15"/>
      <c r="H30" s="15"/>
      <c r="I30" s="15"/>
      <c r="J30" s="15"/>
      <c r="K30" s="15"/>
      <c r="L30" s="15"/>
      <c r="M30" s="15"/>
    </row>
    <row r="31" spans="1:14" s="17" customFormat="1" x14ac:dyDescent="0.25">
      <c r="A31" s="14" t="s">
        <v>71</v>
      </c>
      <c r="B31" s="15" t="s">
        <v>65</v>
      </c>
      <c r="C31" s="15"/>
      <c r="D31" s="15"/>
      <c r="E31" s="15"/>
      <c r="F31" s="15"/>
      <c r="G31" s="15"/>
      <c r="H31" s="15"/>
      <c r="I31" s="15"/>
      <c r="J31" s="15"/>
      <c r="K31" s="15"/>
      <c r="L31" s="15"/>
      <c r="M31" s="15"/>
    </row>
    <row r="32" spans="1:14" s="17" customFormat="1" x14ac:dyDescent="0.25">
      <c r="A32" s="14" t="s">
        <v>72</v>
      </c>
      <c r="B32" s="15" t="s">
        <v>127</v>
      </c>
      <c r="C32" s="15"/>
      <c r="D32" s="15"/>
      <c r="E32" s="15"/>
      <c r="F32" s="15"/>
      <c r="G32" s="15"/>
      <c r="H32" s="15"/>
      <c r="I32" s="15"/>
      <c r="J32" s="15"/>
      <c r="K32" s="15"/>
      <c r="L32" s="15"/>
      <c r="M32" s="15"/>
    </row>
    <row r="33" spans="1:34" s="17" customFormat="1" x14ac:dyDescent="0.25">
      <c r="A33" s="14" t="s">
        <v>73</v>
      </c>
      <c r="B33" s="15" t="s">
        <v>131</v>
      </c>
      <c r="C33" s="15"/>
      <c r="D33" s="15"/>
      <c r="E33" s="15"/>
      <c r="F33" s="15"/>
      <c r="G33" s="15"/>
      <c r="H33" s="15"/>
      <c r="I33" s="15"/>
      <c r="J33" s="15"/>
      <c r="K33" s="15"/>
      <c r="L33" s="15"/>
      <c r="M33" s="15"/>
    </row>
    <row r="34" spans="1:34" s="17" customFormat="1" x14ac:dyDescent="0.25">
      <c r="A34" s="14" t="s">
        <v>74</v>
      </c>
      <c r="B34" s="15" t="s">
        <v>132</v>
      </c>
      <c r="C34" s="15"/>
      <c r="D34" s="15"/>
      <c r="E34" s="15"/>
      <c r="F34" s="15"/>
      <c r="G34" s="15"/>
      <c r="H34" s="15"/>
      <c r="I34" s="15"/>
      <c r="J34" s="15"/>
      <c r="K34" s="15"/>
      <c r="L34" s="15"/>
      <c r="M34" s="15"/>
    </row>
    <row r="35" spans="1:34" s="17" customFormat="1" x14ac:dyDescent="0.25">
      <c r="A35" s="14" t="s">
        <v>128</v>
      </c>
      <c r="B35" s="15" t="s">
        <v>347</v>
      </c>
      <c r="C35" s="15"/>
      <c r="D35" s="15"/>
      <c r="E35" s="15"/>
      <c r="F35" s="15"/>
      <c r="G35" s="15"/>
      <c r="H35" s="15"/>
      <c r="I35" s="15"/>
      <c r="J35" s="15"/>
      <c r="K35" s="15"/>
      <c r="L35" s="15"/>
      <c r="M35" s="15"/>
    </row>
    <row r="36" spans="1:34" s="17" customFormat="1" x14ac:dyDescent="0.25">
      <c r="A36" s="14" t="s">
        <v>129</v>
      </c>
      <c r="B36" s="15" t="s">
        <v>135</v>
      </c>
      <c r="C36" s="15"/>
      <c r="D36" s="15"/>
      <c r="E36" s="15"/>
      <c r="F36" s="15"/>
      <c r="G36" s="15"/>
      <c r="H36" s="15"/>
      <c r="I36" s="15"/>
      <c r="J36" s="15"/>
      <c r="K36" s="15"/>
      <c r="L36" s="15"/>
      <c r="M36" s="15"/>
    </row>
    <row r="37" spans="1:34" s="17" customFormat="1" x14ac:dyDescent="0.25">
      <c r="A37" s="26"/>
      <c r="B37" s="15"/>
      <c r="C37" s="15"/>
      <c r="D37" s="15"/>
      <c r="E37" s="15"/>
      <c r="F37" s="15"/>
      <c r="G37" s="15"/>
      <c r="H37" s="15"/>
      <c r="I37" s="15"/>
      <c r="J37" s="15"/>
      <c r="K37" s="15"/>
      <c r="L37" s="15"/>
      <c r="M37" s="15"/>
    </row>
    <row r="38" spans="1:34" s="17" customFormat="1" x14ac:dyDescent="0.25">
      <c r="A38" s="26"/>
      <c r="B38" s="13"/>
    </row>
    <row r="39" spans="1:34" s="17" customFormat="1" x14ac:dyDescent="0.25">
      <c r="A39" s="26"/>
      <c r="B39" s="15"/>
      <c r="C39" s="15"/>
      <c r="D39" s="15"/>
      <c r="E39" s="15"/>
      <c r="F39" s="15"/>
      <c r="G39" s="15"/>
      <c r="H39" s="15"/>
      <c r="I39" s="15"/>
      <c r="J39" s="15"/>
      <c r="K39" s="15"/>
      <c r="L39" s="15"/>
      <c r="M39" s="15"/>
    </row>
    <row r="40" spans="1:34" s="17" customFormat="1" x14ac:dyDescent="0.25">
      <c r="A40" s="26"/>
      <c r="B40" s="15"/>
      <c r="C40" s="13"/>
      <c r="D40" s="13"/>
      <c r="E40" s="15"/>
      <c r="F40" s="15"/>
      <c r="G40" s="15"/>
      <c r="H40" s="15"/>
      <c r="I40" s="15"/>
      <c r="J40" s="15"/>
      <c r="K40" s="15"/>
      <c r="L40" s="15"/>
      <c r="M40" s="15"/>
    </row>
    <row r="41" spans="1:34" s="17" customFormat="1" x14ac:dyDescent="0.25">
      <c r="A41" s="26"/>
      <c r="B41" s="15"/>
      <c r="C41" s="15"/>
      <c r="D41" s="15"/>
      <c r="E41" s="15"/>
      <c r="F41" s="15"/>
      <c r="G41" s="15"/>
      <c r="H41" s="15"/>
      <c r="I41" s="15"/>
      <c r="J41" s="15"/>
      <c r="K41" s="15"/>
      <c r="L41" s="15"/>
      <c r="M41" s="15"/>
    </row>
    <row r="42" spans="1:34" x14ac:dyDescent="0.25">
      <c r="C42" s="15"/>
      <c r="D42" s="15"/>
      <c r="E42" s="15"/>
      <c r="F42" s="15"/>
      <c r="G42" s="15"/>
      <c r="H42" s="15"/>
      <c r="I42" s="15"/>
      <c r="J42" s="15"/>
      <c r="K42" s="15"/>
      <c r="L42" s="15"/>
      <c r="M42" s="15"/>
      <c r="N42" s="17"/>
      <c r="O42" s="17"/>
      <c r="P42" s="17"/>
      <c r="Q42" s="17"/>
      <c r="R42" s="17"/>
      <c r="S42" s="17"/>
      <c r="T42" s="17"/>
      <c r="U42" s="17"/>
      <c r="V42" s="17"/>
      <c r="W42" s="17"/>
      <c r="X42" s="17"/>
      <c r="Y42" s="17"/>
      <c r="Z42" s="17"/>
      <c r="AA42" s="17"/>
      <c r="AB42" s="17"/>
      <c r="AC42" s="17"/>
      <c r="AD42" s="17"/>
      <c r="AE42" s="17"/>
      <c r="AF42" s="17"/>
      <c r="AG42" s="17"/>
      <c r="AH42" s="17"/>
    </row>
    <row r="43" spans="1:34" x14ac:dyDescent="0.25">
      <c r="C43" s="15"/>
      <c r="D43" s="15"/>
      <c r="E43" s="15"/>
      <c r="F43" s="15"/>
      <c r="G43" s="15"/>
      <c r="H43" s="15"/>
      <c r="I43" s="15"/>
      <c r="J43" s="15"/>
      <c r="K43" s="15"/>
      <c r="L43" s="15"/>
      <c r="M43" s="15"/>
      <c r="N43" s="17"/>
      <c r="O43" s="17"/>
      <c r="P43" s="17"/>
      <c r="Q43" s="17"/>
      <c r="R43" s="17"/>
      <c r="S43" s="17"/>
      <c r="T43" s="17"/>
      <c r="U43" s="17"/>
      <c r="V43" s="17"/>
      <c r="W43" s="17"/>
      <c r="X43" s="17"/>
      <c r="Y43" s="17"/>
      <c r="Z43" s="17"/>
      <c r="AA43" s="17"/>
      <c r="AB43" s="17"/>
      <c r="AC43" s="17"/>
      <c r="AD43" s="17"/>
      <c r="AE43" s="17"/>
      <c r="AF43" s="17"/>
      <c r="AG43" s="17"/>
      <c r="AH43"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5" x14ac:dyDescent="0.25"/>
  <cols>
    <col min="1" max="3" width="23.54296875" customWidth="1"/>
    <col min="4" max="4" width="28" customWidth="1"/>
    <col min="5" max="7" width="23.54296875" customWidth="1"/>
  </cols>
  <sheetData>
    <row r="1" spans="1:7" ht="18" x14ac:dyDescent="0.4">
      <c r="A1" s="18" t="s">
        <v>22</v>
      </c>
      <c r="B1" s="18"/>
      <c r="C1" s="18"/>
      <c r="D1" s="18"/>
    </row>
    <row r="2" spans="1:7" ht="17.5" x14ac:dyDescent="0.35">
      <c r="A2" s="19"/>
      <c r="B2" s="19"/>
      <c r="C2" s="19"/>
      <c r="D2" s="19"/>
    </row>
    <row r="3" spans="1:7" ht="18" x14ac:dyDescent="0.4">
      <c r="A3" s="20" t="s">
        <v>111</v>
      </c>
      <c r="B3" s="20"/>
      <c r="C3" s="20"/>
      <c r="D3" s="20"/>
    </row>
    <row r="5" spans="1:7" x14ac:dyDescent="0.25">
      <c r="A5" s="27"/>
      <c r="B5" s="27"/>
      <c r="C5" s="27"/>
      <c r="D5" s="27"/>
      <c r="E5" s="27"/>
      <c r="F5" s="27"/>
    </row>
    <row r="6" spans="1:7" ht="28.5" customHeight="1" x14ac:dyDescent="0.3">
      <c r="A6" s="28" t="s">
        <v>79</v>
      </c>
      <c r="B6" s="28" t="s">
        <v>80</v>
      </c>
      <c r="C6" s="28" t="s">
        <v>81</v>
      </c>
      <c r="D6" s="28" t="s">
        <v>107</v>
      </c>
      <c r="E6" s="28" t="s">
        <v>82</v>
      </c>
      <c r="F6" s="28" t="s">
        <v>83</v>
      </c>
      <c r="G6" s="29"/>
    </row>
    <row r="7" spans="1:7" ht="13" x14ac:dyDescent="0.3">
      <c r="A7" s="23" t="s">
        <v>26</v>
      </c>
      <c r="B7" s="23" t="s">
        <v>27</v>
      </c>
      <c r="C7" s="23" t="s">
        <v>75</v>
      </c>
      <c r="D7" s="23" t="s">
        <v>28</v>
      </c>
      <c r="E7" s="23" t="s">
        <v>29</v>
      </c>
      <c r="F7" s="23" t="s">
        <v>30</v>
      </c>
    </row>
    <row r="8" spans="1:7" x14ac:dyDescent="0.25">
      <c r="C8" t="s">
        <v>84</v>
      </c>
    </row>
    <row r="10" spans="1:7" x14ac:dyDescent="0.25">
      <c r="A10" s="12" t="s">
        <v>49</v>
      </c>
      <c r="B10" s="13" t="s">
        <v>85</v>
      </c>
      <c r="C10" s="13"/>
      <c r="D10" s="13"/>
    </row>
    <row r="11" spans="1:7" x14ac:dyDescent="0.25">
      <c r="A11" s="14" t="s">
        <v>50</v>
      </c>
      <c r="B11" s="15" t="s">
        <v>108</v>
      </c>
      <c r="C11" s="15"/>
      <c r="D11" s="15"/>
    </row>
    <row r="12" spans="1:7" x14ac:dyDescent="0.25">
      <c r="A12" s="14" t="s">
        <v>86</v>
      </c>
      <c r="B12" t="s">
        <v>110</v>
      </c>
      <c r="C12" s="15"/>
      <c r="D12" s="15"/>
    </row>
    <row r="13" spans="1:7" x14ac:dyDescent="0.25">
      <c r="A13" s="14" t="s">
        <v>53</v>
      </c>
      <c r="B13" t="s">
        <v>109</v>
      </c>
      <c r="C13" s="15"/>
      <c r="D13" s="15"/>
    </row>
    <row r="14" spans="1:7" x14ac:dyDescent="0.25">
      <c r="A14" s="14" t="s">
        <v>54</v>
      </c>
      <c r="B14" s="15" t="s">
        <v>87</v>
      </c>
    </row>
    <row r="15" spans="1:7" x14ac:dyDescent="0.25">
      <c r="A15" s="14" t="s">
        <v>55</v>
      </c>
      <c r="B15" s="15" t="s">
        <v>88</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2.5" x14ac:dyDescent="0.25"/>
  <cols>
    <col min="1" max="1" width="15.1796875" style="31" customWidth="1"/>
    <col min="2" max="2" width="17.7265625" style="31" customWidth="1"/>
    <col min="3" max="3" width="22" style="31" customWidth="1"/>
    <col min="4" max="4" width="12.54296875" style="31" customWidth="1"/>
    <col min="5" max="16384" width="9" style="31"/>
  </cols>
  <sheetData>
    <row r="1" spans="1:4" ht="18" x14ac:dyDescent="0.4">
      <c r="A1" s="30" t="s">
        <v>22</v>
      </c>
    </row>
    <row r="2" spans="1:4" ht="17.5" x14ac:dyDescent="0.35">
      <c r="A2" s="32"/>
    </row>
    <row r="3" spans="1:4" ht="18" x14ac:dyDescent="0.4">
      <c r="A3" s="33" t="s">
        <v>78</v>
      </c>
    </row>
    <row r="6" spans="1:4" ht="26" x14ac:dyDescent="0.3">
      <c r="A6" s="34"/>
      <c r="B6" s="34" t="s">
        <v>89</v>
      </c>
      <c r="C6" s="34" t="s">
        <v>90</v>
      </c>
    </row>
    <row r="7" spans="1:4" ht="50.5" x14ac:dyDescent="0.3">
      <c r="A7" s="35" t="s">
        <v>91</v>
      </c>
      <c r="B7" s="36"/>
      <c r="C7" s="37" t="s">
        <v>112</v>
      </c>
      <c r="D7" s="42"/>
    </row>
    <row r="8" spans="1:4" ht="63" x14ac:dyDescent="0.3">
      <c r="A8" s="35" t="s">
        <v>92</v>
      </c>
      <c r="B8" s="36">
        <f>SUMIF('C-3 SG&amp;A listing'!C:C,"No",'C-3 SG&amp;A listing'!F:F)</f>
        <v>0</v>
      </c>
      <c r="C8" s="37" t="s">
        <v>113</v>
      </c>
    </row>
    <row r="9" spans="1:4" ht="25.5" x14ac:dyDescent="0.3">
      <c r="A9" s="35" t="s">
        <v>93</v>
      </c>
      <c r="B9" s="38" t="e">
        <f>B8/B7</f>
        <v>#DIV/0!</v>
      </c>
      <c r="C9" s="37" t="s">
        <v>94</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 workbookViewId="0">
      <selection activeCell="H26" sqref="H26"/>
    </sheetView>
  </sheetViews>
  <sheetFormatPr defaultRowHeight="12.5" x14ac:dyDescent="0.25"/>
  <cols>
    <col min="1" max="1" width="13.81640625" customWidth="1"/>
    <col min="2" max="2" width="39" customWidth="1"/>
    <col min="3" max="4" width="19.453125" customWidth="1"/>
  </cols>
  <sheetData>
    <row r="1" spans="1:4" ht="18" x14ac:dyDescent="0.4">
      <c r="A1" s="18" t="s">
        <v>22</v>
      </c>
    </row>
    <row r="2" spans="1:4" ht="17.5" x14ac:dyDescent="0.35">
      <c r="A2" s="1"/>
    </row>
    <row r="3" spans="1:4" ht="18" x14ac:dyDescent="0.4">
      <c r="A3" s="20" t="s">
        <v>330</v>
      </c>
    </row>
    <row r="4" spans="1:4" ht="17.5" x14ac:dyDescent="0.35">
      <c r="A4" s="1"/>
    </row>
    <row r="5" spans="1:4" ht="13" x14ac:dyDescent="0.25">
      <c r="A5" s="119" t="s">
        <v>319</v>
      </c>
      <c r="B5" s="121" t="s">
        <v>320</v>
      </c>
      <c r="C5" s="122" t="s">
        <v>321</v>
      </c>
      <c r="D5" s="123"/>
    </row>
    <row r="6" spans="1:4" ht="23.5" x14ac:dyDescent="0.25">
      <c r="A6" s="120"/>
      <c r="B6" s="120"/>
      <c r="C6" s="106" t="s">
        <v>322</v>
      </c>
      <c r="D6" s="107" t="s">
        <v>323</v>
      </c>
    </row>
    <row r="7" spans="1:4" ht="13" x14ac:dyDescent="0.25">
      <c r="A7" s="96" t="s">
        <v>26</v>
      </c>
      <c r="B7" s="97" t="s">
        <v>5</v>
      </c>
      <c r="C7" s="97"/>
      <c r="D7" s="98"/>
    </row>
    <row r="8" spans="1:4" ht="13" x14ac:dyDescent="0.25">
      <c r="A8" s="96" t="s">
        <v>27</v>
      </c>
      <c r="B8" s="97" t="s">
        <v>11</v>
      </c>
      <c r="C8" s="97"/>
      <c r="D8" s="98"/>
    </row>
    <row r="9" spans="1:4" ht="13" x14ac:dyDescent="0.25">
      <c r="A9" s="96" t="s">
        <v>75</v>
      </c>
      <c r="B9" s="105" t="s">
        <v>6</v>
      </c>
      <c r="C9" s="97"/>
      <c r="D9" s="98"/>
    </row>
    <row r="10" spans="1:4" ht="13" x14ac:dyDescent="0.25">
      <c r="A10" s="96" t="s">
        <v>28</v>
      </c>
      <c r="B10" s="105" t="s">
        <v>7</v>
      </c>
      <c r="C10" s="97"/>
      <c r="D10" s="98"/>
    </row>
    <row r="11" spans="1:4" ht="13" x14ac:dyDescent="0.25">
      <c r="A11" s="96" t="s">
        <v>29</v>
      </c>
      <c r="B11" s="112" t="s">
        <v>333</v>
      </c>
      <c r="C11" s="97"/>
      <c r="D11" s="98"/>
    </row>
    <row r="12" spans="1:4" ht="13" x14ac:dyDescent="0.25">
      <c r="A12" s="96" t="s">
        <v>29</v>
      </c>
      <c r="B12" s="112" t="s">
        <v>334</v>
      </c>
      <c r="C12" s="97"/>
      <c r="D12" s="98"/>
    </row>
    <row r="13" spans="1:4" ht="13" x14ac:dyDescent="0.25">
      <c r="A13" s="96" t="s">
        <v>29</v>
      </c>
      <c r="B13" s="112" t="s">
        <v>335</v>
      </c>
      <c r="C13" s="97"/>
      <c r="D13" s="98"/>
    </row>
    <row r="14" spans="1:4" ht="13" x14ac:dyDescent="0.25">
      <c r="A14" s="96" t="s">
        <v>29</v>
      </c>
      <c r="B14" s="112" t="s">
        <v>336</v>
      </c>
      <c r="C14" s="97"/>
      <c r="D14" s="98"/>
    </row>
    <row r="15" spans="1:4" ht="13" x14ac:dyDescent="0.25">
      <c r="A15" s="96" t="s">
        <v>29</v>
      </c>
      <c r="B15" s="112" t="s">
        <v>337</v>
      </c>
      <c r="C15" s="97"/>
      <c r="D15" s="98"/>
    </row>
    <row r="16" spans="1:4" ht="13" x14ac:dyDescent="0.25">
      <c r="A16" s="96" t="s">
        <v>29</v>
      </c>
      <c r="B16" s="112" t="s">
        <v>338</v>
      </c>
      <c r="C16" s="97"/>
      <c r="D16" s="98"/>
    </row>
    <row r="17" spans="1:4" ht="13.5" customHeight="1" x14ac:dyDescent="0.25">
      <c r="A17" s="96" t="s">
        <v>29</v>
      </c>
      <c r="B17" s="112" t="s">
        <v>339</v>
      </c>
      <c r="C17" s="97"/>
      <c r="D17" s="98"/>
    </row>
    <row r="18" spans="1:4" ht="13" x14ac:dyDescent="0.25">
      <c r="A18" s="96" t="s">
        <v>29</v>
      </c>
      <c r="B18" s="112" t="s">
        <v>340</v>
      </c>
      <c r="C18" s="97"/>
      <c r="D18" s="98"/>
    </row>
    <row r="19" spans="1:4" ht="13" x14ac:dyDescent="0.25">
      <c r="A19" s="96" t="s">
        <v>29</v>
      </c>
      <c r="B19" s="112" t="s">
        <v>341</v>
      </c>
      <c r="C19" s="97"/>
      <c r="D19" s="98"/>
    </row>
    <row r="20" spans="1:4" ht="13" x14ac:dyDescent="0.25">
      <c r="A20" s="96" t="s">
        <v>30</v>
      </c>
      <c r="B20" s="97" t="s">
        <v>12</v>
      </c>
      <c r="C20" s="97"/>
      <c r="D20" s="98"/>
    </row>
    <row r="21" spans="1:4" ht="13" x14ac:dyDescent="0.25">
      <c r="A21" s="96" t="s">
        <v>31</v>
      </c>
      <c r="B21" s="97" t="s">
        <v>13</v>
      </c>
      <c r="C21" s="97"/>
      <c r="D21" s="98"/>
    </row>
    <row r="22" spans="1:4" ht="13" x14ac:dyDescent="0.25">
      <c r="A22" s="96" t="s">
        <v>32</v>
      </c>
      <c r="B22" s="112" t="s">
        <v>348</v>
      </c>
      <c r="C22" s="97"/>
      <c r="D22" s="98"/>
    </row>
    <row r="23" spans="1:4" ht="13" x14ac:dyDescent="0.25">
      <c r="A23" s="96" t="s">
        <v>33</v>
      </c>
      <c r="B23" s="97" t="s">
        <v>1</v>
      </c>
      <c r="C23" s="97"/>
      <c r="D23" s="98"/>
    </row>
    <row r="24" spans="1:4" ht="13" x14ac:dyDescent="0.25">
      <c r="A24" s="96" t="s">
        <v>34</v>
      </c>
      <c r="B24" s="97" t="s">
        <v>2</v>
      </c>
      <c r="C24" s="97"/>
      <c r="D24" s="98"/>
    </row>
    <row r="25" spans="1:4" ht="13" x14ac:dyDescent="0.25">
      <c r="A25" s="96" t="s">
        <v>35</v>
      </c>
      <c r="B25" s="97" t="s">
        <v>14</v>
      </c>
      <c r="C25" s="97"/>
      <c r="D25" s="98"/>
    </row>
    <row r="26" spans="1:4" ht="13" x14ac:dyDescent="0.25">
      <c r="A26" s="102" t="s">
        <v>36</v>
      </c>
      <c r="B26" s="103" t="s">
        <v>0</v>
      </c>
      <c r="C26" s="103"/>
      <c r="D26" s="104"/>
    </row>
    <row r="27" spans="1:4" ht="13" x14ac:dyDescent="0.25">
      <c r="A27" s="96" t="s">
        <v>37</v>
      </c>
      <c r="B27" s="97" t="s">
        <v>19</v>
      </c>
      <c r="C27" s="97"/>
      <c r="D27" s="98"/>
    </row>
    <row r="28" spans="1:4" ht="13" x14ac:dyDescent="0.25">
      <c r="A28" s="96" t="s">
        <v>38</v>
      </c>
      <c r="B28" s="97" t="s">
        <v>15</v>
      </c>
      <c r="C28" s="97"/>
      <c r="D28" s="98"/>
    </row>
    <row r="29" spans="1:4" ht="13" x14ac:dyDescent="0.25">
      <c r="A29" s="96" t="s">
        <v>39</v>
      </c>
      <c r="B29" s="97" t="s">
        <v>329</v>
      </c>
      <c r="C29" s="97"/>
      <c r="D29" s="98"/>
    </row>
    <row r="30" spans="1:4" ht="13" x14ac:dyDescent="0.25">
      <c r="A30" s="96" t="s">
        <v>40</v>
      </c>
      <c r="B30" s="97" t="s">
        <v>16</v>
      </c>
      <c r="C30" s="97"/>
      <c r="D30" s="98"/>
    </row>
    <row r="31" spans="1:4" ht="13" x14ac:dyDescent="0.25">
      <c r="A31" s="96" t="s">
        <v>42</v>
      </c>
      <c r="B31" s="97" t="s">
        <v>20</v>
      </c>
      <c r="C31" s="97"/>
      <c r="D31" s="98"/>
    </row>
    <row r="32" spans="1:4" ht="13" x14ac:dyDescent="0.25">
      <c r="A32" s="96" t="s">
        <v>43</v>
      </c>
      <c r="B32" s="97" t="s">
        <v>21</v>
      </c>
      <c r="C32" s="97"/>
      <c r="D32" s="98"/>
    </row>
    <row r="33" spans="1:4" ht="13" x14ac:dyDescent="0.25">
      <c r="A33" s="96" t="s">
        <v>44</v>
      </c>
      <c r="B33" s="97" t="s">
        <v>106</v>
      </c>
      <c r="C33" s="97"/>
      <c r="D33" s="98"/>
    </row>
    <row r="34" spans="1:4" ht="13" x14ac:dyDescent="0.25">
      <c r="A34" s="96" t="s">
        <v>45</v>
      </c>
      <c r="B34" s="97" t="s">
        <v>17</v>
      </c>
      <c r="C34" s="97"/>
      <c r="D34" s="98"/>
    </row>
    <row r="35" spans="1:4" ht="13" x14ac:dyDescent="0.25">
      <c r="A35" s="96" t="s">
        <v>47</v>
      </c>
      <c r="B35" s="97" t="s">
        <v>8</v>
      </c>
      <c r="C35" s="97"/>
      <c r="D35" s="98"/>
    </row>
    <row r="36" spans="1:4" ht="13" x14ac:dyDescent="0.25">
      <c r="A36" s="96" t="s">
        <v>48</v>
      </c>
      <c r="B36" s="97" t="s">
        <v>133</v>
      </c>
      <c r="C36" s="97"/>
      <c r="D36" s="98"/>
    </row>
    <row r="37" spans="1:4" ht="13" x14ac:dyDescent="0.25">
      <c r="A37" s="96" t="s">
        <v>115</v>
      </c>
      <c r="B37" s="97" t="s">
        <v>130</v>
      </c>
      <c r="C37" s="97"/>
      <c r="D37" s="98"/>
    </row>
    <row r="38" spans="1:4" ht="13" x14ac:dyDescent="0.25">
      <c r="A38" s="96" t="s">
        <v>116</v>
      </c>
      <c r="B38" s="97" t="s">
        <v>134</v>
      </c>
      <c r="C38" s="97"/>
      <c r="D38" s="98"/>
    </row>
    <row r="39" spans="1:4" x14ac:dyDescent="0.25">
      <c r="B39" s="52"/>
      <c r="C39" s="52"/>
      <c r="D39" s="52"/>
    </row>
    <row r="40" spans="1:4" x14ac:dyDescent="0.25">
      <c r="B40" s="2"/>
      <c r="C40" s="2"/>
      <c r="D40" s="2"/>
    </row>
    <row r="41" spans="1:4" ht="13" x14ac:dyDescent="0.25">
      <c r="A41" s="99" t="s">
        <v>324</v>
      </c>
      <c r="B41" s="2"/>
      <c r="C41" s="2"/>
      <c r="D41" s="2"/>
    </row>
    <row r="42" spans="1:4" x14ac:dyDescent="0.25">
      <c r="A42" s="100" t="s">
        <v>325</v>
      </c>
      <c r="B42" s="2"/>
      <c r="C42" s="2"/>
      <c r="D42" s="2"/>
    </row>
    <row r="43" spans="1:4" x14ac:dyDescent="0.25">
      <c r="A43" s="100" t="s">
        <v>315</v>
      </c>
      <c r="C43" s="2"/>
      <c r="D43" s="2"/>
    </row>
    <row r="44" spans="1:4" x14ac:dyDescent="0.25">
      <c r="A44" s="100" t="s">
        <v>316</v>
      </c>
    </row>
    <row r="45" spans="1:4" x14ac:dyDescent="0.25">
      <c r="A45" s="101" t="s">
        <v>326</v>
      </c>
    </row>
    <row r="46" spans="1:4" x14ac:dyDescent="0.25">
      <c r="A46" s="101" t="s">
        <v>328</v>
      </c>
    </row>
    <row r="47" spans="1:4" x14ac:dyDescent="0.25">
      <c r="A47" s="101" t="s">
        <v>327</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workbookViewId="0">
      <selection activeCell="A28" sqref="A28"/>
    </sheetView>
  </sheetViews>
  <sheetFormatPr defaultRowHeight="12.5" x14ac:dyDescent="0.25"/>
  <cols>
    <col min="1" max="1" width="46" customWidth="1"/>
    <col min="2" max="4" width="11.54296875" customWidth="1"/>
    <col min="5" max="5" width="16.26953125" bestFit="1" customWidth="1"/>
  </cols>
  <sheetData>
    <row r="1" spans="1:6" ht="18" x14ac:dyDescent="0.4">
      <c r="A1" s="18" t="s">
        <v>22</v>
      </c>
      <c r="B1" s="55"/>
      <c r="C1" s="55"/>
      <c r="D1" s="55"/>
      <c r="E1" s="55"/>
      <c r="F1" s="55"/>
    </row>
    <row r="2" spans="1:6" ht="17.5" x14ac:dyDescent="0.35">
      <c r="A2" s="56"/>
      <c r="B2" s="55"/>
      <c r="C2" s="55"/>
      <c r="D2" s="55"/>
      <c r="E2" s="55"/>
      <c r="F2" s="55"/>
    </row>
    <row r="3" spans="1:6" ht="18.5" thickBot="1" x14ac:dyDescent="0.45">
      <c r="A3" s="20" t="s">
        <v>294</v>
      </c>
      <c r="B3" s="55"/>
      <c r="C3" s="55"/>
      <c r="D3" s="55"/>
      <c r="E3" s="55"/>
      <c r="F3" s="55"/>
    </row>
    <row r="4" spans="1:6" ht="13.5" thickBot="1" x14ac:dyDescent="0.35">
      <c r="A4" s="57" t="s">
        <v>295</v>
      </c>
      <c r="B4" s="58" t="s">
        <v>296</v>
      </c>
      <c r="C4" s="58" t="s">
        <v>297</v>
      </c>
      <c r="D4" s="58" t="s">
        <v>298</v>
      </c>
      <c r="E4" s="59" t="s">
        <v>79</v>
      </c>
      <c r="F4" s="55"/>
    </row>
    <row r="5" spans="1:6" x14ac:dyDescent="0.25">
      <c r="A5" s="60" t="s">
        <v>299</v>
      </c>
      <c r="B5" s="61"/>
      <c r="C5" s="62"/>
      <c r="D5" s="63"/>
      <c r="E5" s="64"/>
      <c r="F5" s="55"/>
    </row>
    <row r="6" spans="1:6" x14ac:dyDescent="0.25">
      <c r="A6" s="65" t="s">
        <v>300</v>
      </c>
      <c r="B6" s="66">
        <f>B5-B7</f>
        <v>0</v>
      </c>
      <c r="C6" s="67"/>
      <c r="D6" s="63"/>
      <c r="E6" s="64"/>
      <c r="F6" s="55"/>
    </row>
    <row r="7" spans="1:6" ht="13" thickBot="1" x14ac:dyDescent="0.3">
      <c r="A7" s="68" t="s">
        <v>301</v>
      </c>
      <c r="B7" s="69">
        <f>B8+B9</f>
        <v>0</v>
      </c>
      <c r="C7" s="67"/>
      <c r="D7" s="63"/>
      <c r="E7" s="64"/>
      <c r="F7" s="55"/>
    </row>
    <row r="8" spans="1:6" ht="13" thickBot="1" x14ac:dyDescent="0.3">
      <c r="A8" s="70" t="s">
        <v>302</v>
      </c>
      <c r="B8" s="71"/>
      <c r="C8" s="72"/>
      <c r="D8" s="63"/>
      <c r="E8" s="64"/>
      <c r="F8" s="55"/>
    </row>
    <row r="9" spans="1:6" x14ac:dyDescent="0.25">
      <c r="A9" s="73" t="s">
        <v>303</v>
      </c>
      <c r="B9" s="74"/>
      <c r="C9" s="75"/>
      <c r="D9" s="63"/>
      <c r="E9" s="64"/>
      <c r="F9" s="55"/>
    </row>
    <row r="10" spans="1:6" ht="13" thickBot="1" x14ac:dyDescent="0.3">
      <c r="A10" s="68" t="s">
        <v>300</v>
      </c>
      <c r="B10" s="76">
        <f>B9-B11</f>
        <v>0</v>
      </c>
      <c r="C10" s="77">
        <f>C11</f>
        <v>0</v>
      </c>
      <c r="D10" s="63"/>
      <c r="E10" s="64"/>
      <c r="F10" s="55"/>
    </row>
    <row r="11" spans="1:6" x14ac:dyDescent="0.25">
      <c r="A11" s="73" t="s">
        <v>304</v>
      </c>
      <c r="B11" s="78">
        <f>SUM(B12:B16)</f>
        <v>0</v>
      </c>
      <c r="C11" s="79">
        <f>C12+C13+C14+C15+C16</f>
        <v>0</v>
      </c>
      <c r="D11" s="63"/>
      <c r="E11" s="64"/>
      <c r="F11" s="55"/>
    </row>
    <row r="12" spans="1:6" x14ac:dyDescent="0.25">
      <c r="A12" s="65" t="s">
        <v>305</v>
      </c>
      <c r="B12" s="80">
        <f>B17</f>
        <v>0</v>
      </c>
      <c r="C12" s="81">
        <f>C17</f>
        <v>0</v>
      </c>
      <c r="D12" s="63"/>
      <c r="E12" s="64"/>
      <c r="F12" s="55"/>
    </row>
    <row r="13" spans="1:6" x14ac:dyDescent="0.25">
      <c r="A13" s="65" t="s">
        <v>306</v>
      </c>
      <c r="B13" s="82"/>
      <c r="C13" s="83"/>
      <c r="D13" s="63"/>
      <c r="E13" s="64"/>
      <c r="F13" s="55"/>
    </row>
    <row r="14" spans="1:6" x14ac:dyDescent="0.25">
      <c r="A14" s="65" t="s">
        <v>307</v>
      </c>
      <c r="B14" s="82"/>
      <c r="C14" s="83"/>
      <c r="D14" s="63"/>
      <c r="E14" s="64"/>
      <c r="F14" s="55"/>
    </row>
    <row r="15" spans="1:6" x14ac:dyDescent="0.25">
      <c r="A15" s="65" t="s">
        <v>308</v>
      </c>
      <c r="B15" s="82"/>
      <c r="C15" s="83"/>
      <c r="D15" s="63"/>
      <c r="E15" s="64"/>
      <c r="F15" s="55"/>
    </row>
    <row r="16" spans="1:6" ht="13" thickBot="1" x14ac:dyDescent="0.3">
      <c r="A16" s="68" t="s">
        <v>309</v>
      </c>
      <c r="B16" s="84"/>
      <c r="C16" s="85"/>
      <c r="D16" s="63"/>
      <c r="E16" s="64"/>
      <c r="F16" s="55"/>
    </row>
    <row r="17" spans="1:6" x14ac:dyDescent="0.25">
      <c r="A17" s="60" t="s">
        <v>310</v>
      </c>
      <c r="B17" s="86">
        <f>B18+B19</f>
        <v>0</v>
      </c>
      <c r="C17" s="87">
        <f>C18+C19</f>
        <v>0</v>
      </c>
      <c r="D17" s="63"/>
      <c r="E17" s="64"/>
      <c r="F17" s="55"/>
    </row>
    <row r="18" spans="1:6" x14ac:dyDescent="0.25">
      <c r="A18" s="65" t="s">
        <v>311</v>
      </c>
      <c r="B18" s="88"/>
      <c r="C18" s="89"/>
      <c r="D18" s="63"/>
      <c r="E18" s="64"/>
      <c r="F18" s="55"/>
    </row>
    <row r="19" spans="1:6" ht="13" thickBot="1" x14ac:dyDescent="0.3">
      <c r="A19" s="68" t="s">
        <v>318</v>
      </c>
      <c r="B19" s="90"/>
      <c r="C19" s="91"/>
      <c r="D19" s="92"/>
      <c r="E19" s="93"/>
      <c r="F19" s="55"/>
    </row>
    <row r="20" spans="1:6" x14ac:dyDescent="0.25">
      <c r="A20" s="55"/>
      <c r="B20" s="55"/>
      <c r="C20" s="55"/>
      <c r="D20" s="55"/>
      <c r="E20" s="55"/>
      <c r="F20" s="55"/>
    </row>
    <row r="21" spans="1:6" x14ac:dyDescent="0.25">
      <c r="A21" s="55" t="s">
        <v>312</v>
      </c>
      <c r="B21" s="55"/>
      <c r="C21" s="55"/>
      <c r="D21" s="55"/>
      <c r="E21" s="55"/>
      <c r="F21" s="55"/>
    </row>
    <row r="22" spans="1:6" x14ac:dyDescent="0.25">
      <c r="A22" s="55"/>
      <c r="B22" s="55"/>
      <c r="C22" s="55"/>
      <c r="D22" s="55"/>
      <c r="E22" s="55"/>
      <c r="F22" s="55"/>
    </row>
    <row r="23" spans="1:6" ht="13" x14ac:dyDescent="0.3">
      <c r="A23" s="94" t="s">
        <v>313</v>
      </c>
      <c r="B23" s="55"/>
      <c r="C23" s="55"/>
      <c r="D23" s="55"/>
      <c r="E23" s="55"/>
      <c r="F23" s="55"/>
    </row>
    <row r="24" spans="1:6" x14ac:dyDescent="0.25">
      <c r="A24" s="95" t="s">
        <v>314</v>
      </c>
      <c r="B24" s="55"/>
      <c r="C24" s="55"/>
      <c r="D24" s="55"/>
      <c r="E24" s="55"/>
      <c r="F24" s="55"/>
    </row>
    <row r="25" spans="1:6" x14ac:dyDescent="0.25">
      <c r="A25" s="55" t="s">
        <v>315</v>
      </c>
      <c r="B25" s="55"/>
      <c r="C25" s="55"/>
      <c r="D25" s="55"/>
      <c r="E25" s="55"/>
      <c r="F25" s="55"/>
    </row>
    <row r="26" spans="1:6" x14ac:dyDescent="0.25">
      <c r="A26" s="55" t="s">
        <v>316</v>
      </c>
      <c r="B26" s="55"/>
      <c r="C26" s="55"/>
      <c r="D26" s="55"/>
      <c r="E26" s="55"/>
      <c r="F26" s="55"/>
    </row>
    <row r="27" spans="1:6" x14ac:dyDescent="0.25">
      <c r="A27" s="55" t="s">
        <v>317</v>
      </c>
      <c r="B27" s="55"/>
      <c r="C27" s="55"/>
      <c r="D27" s="55"/>
      <c r="E27" s="55"/>
      <c r="F27" s="55"/>
    </row>
    <row r="28" spans="1:6" x14ac:dyDescent="0.25">
      <c r="A28" s="55"/>
      <c r="B28" s="55"/>
      <c r="C28" s="55"/>
      <c r="D28" s="55"/>
      <c r="E28" s="55"/>
      <c r="F28" s="55"/>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TaxCatchAll xmlns="5d55e9dd-4cea-4593-8805-904a126b9efb">
      <Value>66</Value>
      <Value>3</Value>
      <Value>72</Value>
      <Value>37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X37KMNPMRHAR-157620385-9315</_dlc_DocId>
    <_dlc_DocIdUrl xmlns="5d55e9dd-4cea-4593-8805-904a126b9efb">
      <Url>https://dochub/div/antidumpingcommission/businessfunctions/operations/steelproducts/continuation/_layouts/15/DocIdRedir.aspx?ID=X37KMNPMRHAR-157620385-9315</Url>
      <Description>X37KMNPMRHAR-157620385-9315</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Zinc coated (galvanised) steel</TermName>
          <TermId xmlns="http://schemas.microsoft.com/office/infopath/2007/PartnerControls">e8d81b09-793e-4abd-ab94-7f9c11d090dc</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592</DocHub_CaseNumber>
    <IconOverlay xmlns="http://schemas.microsoft.com/sharepoint/v4" xsi:nil="true"/>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E953425-2A14-4E33-9F6F-768DB46C2BAC}">
  <ds:schemaRefs>
    <ds:schemaRef ds:uri="http://schemas.microsoft.com/sharepoint/v4"/>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5d55e9dd-4cea-4593-8805-904a126b9efb"/>
    <ds:schemaRef ds:uri="http://www.w3.org/XML/1998/namespace"/>
  </ds:schemaRefs>
</ds:datastoreItem>
</file>

<file path=customXml/itemProps2.xml><?xml version="1.0" encoding="utf-8"?>
<ds:datastoreItem xmlns:ds="http://schemas.openxmlformats.org/officeDocument/2006/customXml" ds:itemID="{89883647-2D1F-4F2C-9877-B03A292C7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4.xml><?xml version="1.0" encoding="utf-8"?>
<ds:datastoreItem xmlns:ds="http://schemas.openxmlformats.org/officeDocument/2006/customXml" ds:itemID="{FF2A0578-8F21-4975-806A-B5A920849CB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McClease, Natalie</cp:lastModifiedBy>
  <cp:lastPrinted>2013-07-12T06:12:20Z</cp:lastPrinted>
  <dcterms:created xsi:type="dcterms:W3CDTF">2001-06-08T01:14:27Z</dcterms:created>
  <dcterms:modified xsi:type="dcterms:W3CDTF">2021-10-06T02:16:49Z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1a4a9ced-e1b9-46b6-899b-d49a0d345d07</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37;#Zinc coated (galvanised) steel|e8d81b09-793e-4abd-ab94-7f9c11d090dc</vt:lpwstr>
  </property>
  <property fmtid="{D5CDD505-2E9C-101B-9397-08002B2CF9AE}" pid="17" name="DocHub_Country">
    <vt:lpwstr/>
  </property>
  <property fmtid="{D5CDD505-2E9C-101B-9397-08002B2CF9AE}" pid="18" name="DocHub_ReportType">
    <vt:lpwstr/>
  </property>
  <property fmtid="{D5CDD505-2E9C-101B-9397-08002B2CF9AE}" pid="19" name="DocHub_AttachmentAppendix">
    <vt:lpwstr/>
  </property>
</Properties>
</file>