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_VI1\user\ec3088\Documents\569 Grinding Balls Continuation\Initiation - EPR\"/>
    </mc:Choice>
  </mc:AlternateContent>
  <bookViews>
    <workbookView xWindow="-15" yWindow="-15" windowWidth="28830" windowHeight="6405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O6" i="2" l="1"/>
  <c r="G5" i="2" l="1"/>
  <c r="X5" i="2"/>
  <c r="T5" i="2"/>
  <c r="Y5" i="2" l="1"/>
</calcChain>
</file>

<file path=xl/sharedStrings.xml><?xml version="1.0" encoding="utf-8"?>
<sst xmlns="http://schemas.openxmlformats.org/spreadsheetml/2006/main" count="130" uniqueCount="119">
  <si>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</si>
  <si>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</si>
  <si>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</si>
  <si>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</si>
  <si>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</si>
  <si>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</si>
  <si>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</si>
  <si>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</si>
  <si>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</si>
  <si>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</si>
  <si>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</si>
  <si>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</si>
  <si>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</si>
  <si>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</si>
  <si>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</si>
  <si>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</si>
  <si>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</si>
  <si>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</si>
  <si>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</si>
  <si>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</si>
  <si>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</si>
  <si>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</si>
  <si>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</si>
  <si>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</si>
  <si>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</si>
  <si>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</si>
  <si>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</si>
  <si>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</si>
  <si>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</si>
  <si>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</si>
  <si>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</si>
  <si>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</si>
  <si>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</si>
  <si>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</si>
  <si>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</si>
  <si>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</si>
  <si>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</si>
  <si>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</si>
  <si>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</si>
  <si>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</si>
  <si>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</si>
  <si>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</si>
  <si>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</si>
  <si>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</si>
  <si>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</si>
  <si>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</si>
  <si>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</si>
  <si>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</si>
  <si>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</si>
  <si>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</si>
  <si>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</si>
  <si>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</si>
  <si>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</si>
  <si>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</si>
  <si>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</si>
  <si>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</si>
  <si>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</si>
  <si>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</si>
  <si>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</si>
  <si>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</si>
  <si>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</si>
  <si>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</si>
  <si>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</si>
  <si>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</si>
  <si>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</si>
  <si>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</si>
  <si>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</si>
  <si>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</si>
  <si>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</si>
  <si>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</si>
  <si>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</si>
  <si>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</si>
  <si>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</si>
  <si>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</si>
  <si>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</si>
  <si>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</si>
  <si>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</si>
  <si>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</si>
  <si>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</si>
  <si>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</si>
  <si>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</si>
  <si>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</si>
  <si>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</si>
  <si>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</si>
  <si>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</si>
  <si>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</si>
  <si>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</si>
  <si>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</si>
  <si>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</si>
  <si>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</si>
  <si>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</si>
  <si>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</si>
  <si>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</si>
  <si>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</si>
  <si>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</si>
  <si>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</si>
  <si>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</si>
  <si>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</si>
  <si>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</si>
  <si>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Model control code</t>
  </si>
  <si>
    <t>Grinding balls - China</t>
  </si>
  <si>
    <t>[3.1]</t>
  </si>
  <si>
    <t>The production method of the grinding balls (Cast [C] or Forged [F]).</t>
  </si>
  <si>
    <t>[3.2]</t>
  </si>
  <si>
    <t>The diameter dimension/s of the grinding balls in the export sales.</t>
  </si>
  <si>
    <t>[3.3]</t>
  </si>
  <si>
    <t>Code used in your records for the model/grade/type identified.  Explain the product codes in your submission.</t>
  </si>
  <si>
    <t>[3.4]</t>
  </si>
  <si>
    <t>Model control code. Please use the formula provided: '[Production method]-[Ball Diameter]-[Product Code]'.</t>
  </si>
  <si>
    <t>[3.5]</t>
  </si>
  <si>
    <t xml:space="preserve">Chromium percentage </t>
  </si>
  <si>
    <t>[4]</t>
  </si>
  <si>
    <t xml:space="preserve">The commercial model, grade or type of the goods. </t>
  </si>
  <si>
    <t>Product/ type/ description</t>
  </si>
  <si>
    <t>Production Method</t>
  </si>
  <si>
    <t>Ball diameter (mm)</t>
  </si>
  <si>
    <t>% Chromium</t>
  </si>
  <si>
    <t>Grade</t>
  </si>
  <si>
    <t>Part C – Sales (1 October 2019 - 30 September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</si>
</sst>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/>
    <xf numFmtId="0" fontId="13" fillId="0" borderId="0" xfId="0" applyFont="1" applyAlignment="1"/>
    <xf numFmtId="1" fontId="0" fillId="0" borderId="0" xfId="0" applyNumberForma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I16" sqref="I16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45" t="s">
        <v>100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81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79</v>
      </c>
      <c r="B34" s="16"/>
    </row>
    <row r="35" spans="1:3" ht="15" x14ac:dyDescent="0.2">
      <c r="A35" s="17" t="s">
        <v>80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83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62</v>
      </c>
      <c r="B66" s="15"/>
      <c r="C66" s="2"/>
    </row>
    <row r="67" spans="1:14" ht="15.75" x14ac:dyDescent="0.25">
      <c r="A67" s="17" t="s">
        <v>63</v>
      </c>
      <c r="B67" s="15"/>
      <c r="C67" s="2"/>
    </row>
    <row r="68" spans="1:14" ht="15.75" x14ac:dyDescent="0.25">
      <c r="A68" s="17" t="s">
        <v>64</v>
      </c>
      <c r="B68" s="15"/>
      <c r="C68" s="2"/>
    </row>
    <row r="69" spans="1:14" ht="15.75" x14ac:dyDescent="0.25">
      <c r="A69" s="17" t="s">
        <v>65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68</v>
      </c>
      <c r="B74" s="18"/>
      <c r="C74" s="2"/>
    </row>
    <row r="75" spans="1:14" ht="15" x14ac:dyDescent="0.2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C20" sqref="C20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4" t="s">
        <v>10</v>
      </c>
      <c r="B3" s="44" t="s">
        <v>78</v>
      </c>
      <c r="C3" s="44" t="s">
        <v>40</v>
      </c>
      <c r="D3" s="44" t="s">
        <v>36</v>
      </c>
      <c r="E3" s="44" t="s">
        <v>99</v>
      </c>
      <c r="F3" s="44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Normal="100" workbookViewId="0">
      <selection activeCell="F19" sqref="F19"/>
    </sheetView>
  </sheetViews>
  <sheetFormatPr defaultColWidth="19.85546875" defaultRowHeight="12.75" x14ac:dyDescent="0.2"/>
  <cols>
    <col min="1" max="16384" width="19.85546875" style="27"/>
  </cols>
  <sheetData>
    <row r="1" spans="1:38" s="25" customFormat="1" ht="18" x14ac:dyDescent="0.25">
      <c r="A1" s="24" t="s">
        <v>118</v>
      </c>
    </row>
    <row r="2" spans="1:38" x14ac:dyDescent="0.2">
      <c r="A2" s="26"/>
    </row>
    <row r="4" spans="1:38" ht="25.5" x14ac:dyDescent="0.2">
      <c r="A4" s="31" t="s">
        <v>33</v>
      </c>
      <c r="B4" s="32" t="s">
        <v>86</v>
      </c>
      <c r="C4" s="32" t="s">
        <v>34</v>
      </c>
      <c r="D4" s="32" t="s">
        <v>35</v>
      </c>
      <c r="E4" s="32" t="s">
        <v>4</v>
      </c>
      <c r="F4" s="32" t="s">
        <v>5</v>
      </c>
      <c r="G4" s="32" t="s">
        <v>89</v>
      </c>
      <c r="H4" s="32" t="s">
        <v>3</v>
      </c>
      <c r="I4" s="32" t="s">
        <v>95</v>
      </c>
      <c r="J4" s="32" t="s">
        <v>90</v>
      </c>
      <c r="K4" s="32" t="s">
        <v>113</v>
      </c>
      <c r="L4" s="32" t="s">
        <v>114</v>
      </c>
      <c r="M4" s="32" t="s">
        <v>115</v>
      </c>
      <c r="N4" s="32" t="s">
        <v>88</v>
      </c>
      <c r="O4" s="32" t="s">
        <v>87</v>
      </c>
      <c r="P4" s="32" t="s">
        <v>116</v>
      </c>
      <c r="Q4" s="32" t="s">
        <v>117</v>
      </c>
      <c r="R4" s="32" t="s">
        <v>36</v>
      </c>
      <c r="S4" s="32" t="s">
        <v>91</v>
      </c>
      <c r="T4" s="32" t="s">
        <v>92</v>
      </c>
      <c r="U4" s="32" t="s">
        <v>96</v>
      </c>
      <c r="V4" s="32" t="s">
        <v>97</v>
      </c>
      <c r="W4" s="32" t="s">
        <v>98</v>
      </c>
      <c r="X4" s="32" t="s">
        <v>93</v>
      </c>
      <c r="Y4" s="32" t="s">
        <v>94</v>
      </c>
      <c r="Z4" s="32" t="s">
        <v>37</v>
      </c>
      <c r="AA4" s="32" t="s">
        <v>38</v>
      </c>
      <c r="AB4" s="32" t="s">
        <v>2</v>
      </c>
    </row>
    <row r="5" spans="1:38" x14ac:dyDescent="0.2">
      <c r="A5" s="33"/>
      <c r="B5"/>
      <c r="E5"/>
      <c r="F5" s="34"/>
      <c r="G5" s="35">
        <f>VALUE(ROUNDUP(MONTH(F5)/12*4,0)*3&amp;"/"&amp;YEAR(F5))</f>
        <v>61</v>
      </c>
      <c r="H5"/>
      <c r="I5"/>
      <c r="J5" s="36"/>
      <c r="K5" s="36"/>
      <c r="L5" s="46" t="s">
        <v>101</v>
      </c>
      <c r="M5" s="46" t="s">
        <v>103</v>
      </c>
      <c r="N5" s="46" t="s">
        <v>105</v>
      </c>
      <c r="O5" s="46" t="s">
        <v>107</v>
      </c>
      <c r="P5" s="46" t="s">
        <v>109</v>
      </c>
      <c r="Q5" s="46" t="s">
        <v>111</v>
      </c>
      <c r="R5" s="37"/>
      <c r="S5" s="38"/>
      <c r="T5" s="38" t="e">
        <f>S5/R5</f>
        <v>#DIV/0!</v>
      </c>
      <c r="U5" s="38"/>
      <c r="V5" s="38"/>
      <c r="W5" s="38"/>
      <c r="X5" s="38">
        <f>S5-U5-V5+W5</f>
        <v>0</v>
      </c>
      <c r="Y5" s="38" t="e">
        <f>X5/R5</f>
        <v>#DIV/0!</v>
      </c>
    </row>
    <row r="6" spans="1:38" x14ac:dyDescent="0.2">
      <c r="A6" s="33"/>
      <c r="B6"/>
      <c r="C6"/>
      <c r="D6"/>
      <c r="E6"/>
      <c r="F6"/>
      <c r="G6"/>
      <c r="H6"/>
      <c r="I6"/>
      <c r="J6"/>
      <c r="K6"/>
      <c r="L6"/>
      <c r="M6"/>
      <c r="N6"/>
      <c r="O6" t="str">
        <f>CONCATENATE(L6,"-",M6,"-",N6)</f>
        <v>--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x14ac:dyDescent="0.2">
      <c r="A7" s="39"/>
      <c r="B7" s="40"/>
      <c r="C7" s="40"/>
      <c r="D7" s="4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x14ac:dyDescent="0.2">
      <c r="A8" s="41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38" x14ac:dyDescent="0.2">
      <c r="A9" s="39"/>
      <c r="B9" s="40"/>
      <c r="C9" s="39" t="s">
        <v>101</v>
      </c>
      <c r="D9" s="40" t="s">
        <v>102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x14ac:dyDescent="0.2">
      <c r="A10" s="39"/>
      <c r="B10" s="40"/>
      <c r="C10" s="39" t="s">
        <v>103</v>
      </c>
      <c r="D10" s="40" t="s">
        <v>104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38" x14ac:dyDescent="0.2">
      <c r="A11" s="41"/>
      <c r="B11" s="42"/>
      <c r="C11" s="39" t="s">
        <v>105</v>
      </c>
      <c r="D11" s="42" t="s">
        <v>106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38" x14ac:dyDescent="0.2">
      <c r="A12" s="41"/>
      <c r="B12" s="42"/>
      <c r="C12" s="39" t="s">
        <v>107</v>
      </c>
      <c r="D12" s="40" t="s">
        <v>108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x14ac:dyDescent="0.2">
      <c r="A13" s="41"/>
      <c r="B13" s="42"/>
      <c r="C13" s="39" t="s">
        <v>109</v>
      </c>
      <c r="D13" s="40" t="s">
        <v>110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x14ac:dyDescent="0.2">
      <c r="A14" s="41"/>
      <c r="B14" s="42"/>
      <c r="C14" s="39" t="s">
        <v>111</v>
      </c>
      <c r="D14" s="27" t="s">
        <v>112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38" x14ac:dyDescent="0.2">
      <c r="A15" s="41"/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x14ac:dyDescent="0.2">
      <c r="A16" s="41"/>
      <c r="B16" s="42"/>
      <c r="C16" s="42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</row>
    <row r="17" spans="1:38" x14ac:dyDescent="0.2">
      <c r="A17" s="41"/>
      <c r="B17" s="42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spans="1:38" x14ac:dyDescent="0.2">
      <c r="A18" s="41"/>
      <c r="B18" s="42"/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</row>
    <row r="19" spans="1:38" x14ac:dyDescent="0.2">
      <c r="A19" s="41"/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</row>
    <row r="20" spans="1:38" x14ac:dyDescent="0.2">
      <c r="A20" s="41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</row>
    <row r="21" spans="1:38" x14ac:dyDescent="0.2">
      <c r="A21" s="41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</row>
    <row r="22" spans="1:38" x14ac:dyDescent="0.2">
      <c r="A22" s="41"/>
      <c r="B22" s="42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</row>
    <row r="23" spans="1:38" x14ac:dyDescent="0.2">
      <c r="A23" s="41"/>
      <c r="B23" s="42"/>
      <c r="C23" s="42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</row>
    <row r="24" spans="1:38" x14ac:dyDescent="0.2">
      <c r="A24" s="41"/>
      <c r="B24" s="42"/>
      <c r="C24" s="42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</row>
    <row r="25" spans="1:38" x14ac:dyDescent="0.2">
      <c r="A25" s="41"/>
      <c r="B25" s="42"/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</row>
    <row r="26" spans="1:38" x14ac:dyDescent="0.2">
      <c r="A26" s="41"/>
      <c r="B26" s="42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</row>
    <row r="27" spans="1:38" x14ac:dyDescent="0.2">
      <c r="A27" s="41"/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</row>
    <row r="28" spans="1:38" x14ac:dyDescent="0.2">
      <c r="A28" s="41"/>
      <c r="B28" s="42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</row>
    <row r="29" spans="1:38" x14ac:dyDescent="0.2">
      <c r="A29" s="41"/>
      <c r="B29" s="42"/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</row>
    <row r="30" spans="1:38" x14ac:dyDescent="0.2">
      <c r="A30" s="41"/>
      <c r="B30" s="42"/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</row>
    <row r="31" spans="1:38" x14ac:dyDescent="0.2">
      <c r="A31" s="41"/>
      <c r="B31" s="42"/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x14ac:dyDescent="0.2">
      <c r="A32" s="41"/>
      <c r="B32" s="42"/>
      <c r="C32" s="42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</row>
    <row r="33" spans="1:38" x14ac:dyDescent="0.2">
      <c r="A33" s="41"/>
      <c r="B33" s="42"/>
      <c r="C33" s="42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</row>
    <row r="34" spans="1:38" x14ac:dyDescent="0.2">
      <c r="A34" s="41"/>
      <c r="B34" s="42"/>
      <c r="C34" s="42"/>
      <c r="D34" s="4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x14ac:dyDescent="0.2">
      <c r="A35" s="41"/>
      <c r="B35" s="40"/>
      <c r="C35" s="40"/>
      <c r="D35" s="40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</row>
    <row r="36" spans="1:38" x14ac:dyDescent="0.2">
      <c r="A36" s="41"/>
      <c r="B36" s="42"/>
      <c r="C36" s="42"/>
      <c r="D36" s="4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x14ac:dyDescent="0.2">
      <c r="A37" s="41"/>
      <c r="B37" s="40"/>
      <c r="C37" s="40"/>
      <c r="D37" s="40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>2020</TermName>
          <TermId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>Continuation</TermName>
          <TermId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Spreadsheet</TermName>
          <TermId>3f287b2a-508e-48f9-bb3e-b5946314d347</TermId>
        </TermInfo>
      </Terms>
    </pe2555c81638466f9eb614edb9ecde52>
    <TaxCatchAll xmlns="5d55e9dd-4cea-4593-8805-904a126b9efb">
      <Value>1092</Value>
      <Value>215</Value>
      <Value>4</Value>
      <Value>3186</Value>
      <Value>397</Value>
      <Value>72</Value>
      <Value>3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X37KMNPMRHAR-157620385-8240</_dlc_DocId>
    <_dlc_DocIdUrl xmlns="5d55e9dd-4cea-4593-8805-904a126b9efb">
      <Url>https://dochub/div/antidumpingcommission/businessfunctions/operations/steelproducts/continuation/_layouts/15/DocIdRedir.aspx?ID=X37KMNPMRHAR-157620385-8240</Url>
      <Description>X37KMNPMRHAR-157620385-8240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Grinding balls</TermName>
          <TermId xmlns="http://schemas.microsoft.com/office/infopath/2007/PartnerControls">3fb8667d-43ba-4a07-b3c9-b15805958341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China</TermName>
          <TermId xmlns="http://schemas.microsoft.com/office/infopath/2007/PartnerControls">e5aaaeab-6b4a-47fa-858c-4a464c0eabcc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569</DocHub_Case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5C04EDC608E4A99894EF31F09EBE3" ma:contentTypeVersion="61" ma:contentTypeDescription="Create a new document." ma:contentTypeScope="" ma:versionID="a523171071cfeba1a2233ea75ee65821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3c7cc6d6c2be97bd79392ecb0c5e271d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E953425-2A14-4E33-9F6F-768DB46C2BAC}">
  <ds:schemaRefs>
    <ds:schemaRef ds:uri="http://purl.org/dc/terms/"/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sharepoint/v4"/>
    <ds:schemaRef ds:uri="5d55e9dd-4cea-4593-8805-904a126b9e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CF6ACA-4749-4593-901F-443E1C0C1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Cuizon, Estelita</dc:creator>
  <cp:lastModifiedBy>Cuizon, Estelita</cp:lastModifiedBy>
  <cp:lastPrinted>2013-07-12T06:12:20Z</cp:lastPrinted>
  <dcterms:created xsi:type="dcterms:W3CDTF">2001-06-08T01:14:27Z</dcterms:created>
  <dcterms:modified xsi:type="dcterms:W3CDTF">2020-12-13T23:33:53Z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0x010100F4F5C04EDC608E4A99894EF31F09EBE3</vt:lpwstr>
  </property>
  <property fmtid="{D5CDD505-2E9C-101B-9397-08002B2CF9AE}" pid="3" name="_dlc_DocIdItemGuid">
    <vt:lpwstr>339fd64b-0ddd-4721-b8e5-351843ea4f85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4;#Spreadsheet|3f287b2a-508e-48f9-bb3e-b5946314d347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215;#Grinding balls|3fb8667d-43ba-4a07-b3c9-b15805958341</vt:lpwstr>
  </property>
  <property fmtid="{D5CDD505-2E9C-101B-9397-08002B2CF9AE}" pid="17" name="DocHub_Country">
    <vt:lpwstr>397;#China|e5aaaeab-6b4a-47fa-858c-4a464c0eabcc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