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_VI1\User\af8054\Desktop\Case 550\"/>
    </mc:Choice>
  </mc:AlternateContent>
  <bookViews>
    <workbookView xWindow="-15" yWindow="-1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P5" i="2" l="1"/>
  <c r="U5" i="2" l="1"/>
  <c r="AE5" i="2"/>
  <c r="AA5" i="2"/>
  <c r="AF5" i="2" l="1"/>
</calcChain>
</file>

<file path=xl/sharedStrings.xml><?xml version="1.0" encoding="utf-8"?>
<sst xmlns="http://schemas.openxmlformats.org/spreadsheetml/2006/main" count="119" uniqueCount="114">
  <si>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</si>
  <si>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</si>
  <si>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</si>
  <si>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</si>
  <si>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</si>
  <si>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</si>
  <si>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</si>
  <si>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</si>
  <si>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</si>
  <si>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</si>
  <si>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</si>
  <si>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</si>
  <si>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</si>
  <si>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</si>
  <si>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</si>
  <si>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</si>
  <si>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</si>
  <si>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</si>
  <si>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</si>
  <si>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</si>
  <si>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</si>
  <si>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</si>
  <si>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</si>
  <si>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</si>
  <si>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</si>
  <si>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</si>
  <si>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</si>
  <si>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</si>
  <si>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</si>
  <si>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</si>
  <si>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</si>
  <si>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</si>
  <si>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</si>
  <si>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</si>
  <si>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</si>
  <si>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</si>
  <si>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</si>
  <si>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</si>
  <si>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</si>
  <si>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</si>
  <si>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</si>
  <si>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</si>
  <si>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</si>
  <si>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</si>
  <si>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</si>
  <si>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</si>
  <si>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</si>
  <si>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</si>
  <si>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</si>
  <si>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</si>
  <si>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</si>
  <si>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</si>
  <si>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</si>
  <si>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</si>
  <si>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</si>
  <si>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</si>
  <si>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</si>
  <si>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</si>
  <si>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</si>
  <si>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</si>
  <si>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</si>
  <si>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</si>
  <si>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</si>
  <si>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</si>
  <si>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</si>
  <si>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</si>
  <si>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</si>
  <si>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</si>
  <si>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</si>
  <si>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</si>
  <si>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</si>
  <si>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</si>
  <si>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</si>
  <si>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</si>
  <si>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</si>
  <si>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</si>
  <si>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</si>
  <si>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</si>
  <si>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</si>
  <si>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</si>
  <si>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</si>
  <si>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</si>
  <si>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</si>
  <si>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</si>
  <si>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</si>
  <si>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</si>
  <si>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</si>
  <si>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</si>
  <si>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</si>
  <si>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</si>
  <si>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</si>
  <si>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</si>
  <si>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</si>
  <si>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</si>
  <si>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</si>
  <si>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</si>
  <si>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</si>
  <si>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</si>
  <si>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</si>
  <si>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</si>
  <si>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</si>
  <si>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Precision pipe and tube steel - China, Korea, Taiwan, and Vietnam</t>
  </si>
  <si>
    <t>MCC Category 1 - Prime</t>
  </si>
  <si>
    <t>MCC Category 2 - Steel Base/Type</t>
  </si>
  <si>
    <t>MCC Category 3 - Steel grade</t>
  </si>
  <si>
    <t>MCC Category 4 - Surface protection</t>
  </si>
  <si>
    <t>MCC Category 5 - Coating mass</t>
  </si>
  <si>
    <t>MCC Category 6 - Shape</t>
  </si>
  <si>
    <t>MCC Category 7 - Circular size</t>
  </si>
  <si>
    <t>MCC Category 9 - Thickness</t>
  </si>
  <si>
    <t>MCC Category 10 - Length</t>
  </si>
  <si>
    <t>MCC Category 11 - End configuration</t>
  </si>
  <si>
    <t>Quantity (tonnes)</t>
  </si>
  <si>
    <t>MCC Category 8 - Square or rectangular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</si>
</sst>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3" fillId="0" borderId="0" xfId="0" applyFont="1" applyAlignment="1"/>
    <xf numFmtId="0" fontId="12" fillId="0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C18" sqref="C18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6" t="s">
        <v>101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81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83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100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zoomScale="90" zoomScaleNormal="90" workbookViewId="0">
      <selection activeCell="M10" sqref="M9:M10"/>
    </sheetView>
  </sheetViews>
  <sheetFormatPr defaultColWidth="19.85546875" defaultRowHeight="12.75" x14ac:dyDescent="0.2"/>
  <cols>
    <col min="1" max="16384" width="19.85546875" style="27"/>
  </cols>
  <sheetData>
    <row r="1" spans="1:45" s="25" customFormat="1" ht="18" x14ac:dyDescent="0.25">
      <c r="A1" s="24" t="s">
        <v>99</v>
      </c>
    </row>
    <row r="2" spans="1:45" x14ac:dyDescent="0.2">
      <c r="A2" s="26"/>
    </row>
    <row r="4" spans="1:45" ht="38.25" x14ac:dyDescent="0.2">
      <c r="A4" s="31" t="s">
        <v>33</v>
      </c>
      <c r="B4" s="32" t="s">
        <v>86</v>
      </c>
      <c r="C4" s="32" t="s">
        <v>34</v>
      </c>
      <c r="D4" s="32" t="s">
        <v>35</v>
      </c>
      <c r="E4" s="47" t="s">
        <v>102</v>
      </c>
      <c r="F4" s="47" t="s">
        <v>103</v>
      </c>
      <c r="G4" s="47" t="s">
        <v>104</v>
      </c>
      <c r="H4" s="47" t="s">
        <v>105</v>
      </c>
      <c r="I4" s="47" t="s">
        <v>106</v>
      </c>
      <c r="J4" s="47" t="s">
        <v>107</v>
      </c>
      <c r="K4" s="47" t="s">
        <v>108</v>
      </c>
      <c r="L4" s="47" t="s">
        <v>113</v>
      </c>
      <c r="M4" s="47" t="s">
        <v>109</v>
      </c>
      <c r="N4" s="47" t="s">
        <v>110</v>
      </c>
      <c r="O4" s="47" t="s">
        <v>111</v>
      </c>
      <c r="P4" s="48" t="s">
        <v>87</v>
      </c>
      <c r="Q4" s="32" t="s">
        <v>88</v>
      </c>
      <c r="R4" s="32" t="s">
        <v>16</v>
      </c>
      <c r="S4" s="32" t="s">
        <v>4</v>
      </c>
      <c r="T4" s="32" t="s">
        <v>5</v>
      </c>
      <c r="U4" s="32" t="s">
        <v>89</v>
      </c>
      <c r="V4" s="32" t="s">
        <v>3</v>
      </c>
      <c r="W4" s="32" t="s">
        <v>95</v>
      </c>
      <c r="X4" s="32" t="s">
        <v>90</v>
      </c>
      <c r="Y4" s="32" t="s">
        <v>112</v>
      </c>
      <c r="Z4" s="32" t="s">
        <v>91</v>
      </c>
      <c r="AA4" s="32" t="s">
        <v>92</v>
      </c>
      <c r="AB4" s="32" t="s">
        <v>96</v>
      </c>
      <c r="AC4" s="32" t="s">
        <v>97</v>
      </c>
      <c r="AD4" s="32" t="s">
        <v>98</v>
      </c>
      <c r="AE4" s="32" t="s">
        <v>93</v>
      </c>
      <c r="AF4" s="32" t="s">
        <v>94</v>
      </c>
      <c r="AG4" s="32" t="s">
        <v>37</v>
      </c>
      <c r="AH4" s="32" t="s">
        <v>38</v>
      </c>
      <c r="AI4" s="32" t="s">
        <v>2</v>
      </c>
    </row>
    <row r="5" spans="1:45" x14ac:dyDescent="0.2">
      <c r="A5" s="33"/>
      <c r="B5"/>
      <c r="P5" t="str">
        <f>CONCATENATE(E5,"-",F5,"-",G5,"-",H5,"-",I5,"-",J5,"-",K5)</f>
        <v>------</v>
      </c>
      <c r="Q5"/>
      <c r="R5"/>
      <c r="S5"/>
      <c r="T5" s="34"/>
      <c r="U5" s="35">
        <f>VALUE(ROUNDUP(MONTH(T5)/12*4,0)*3&amp;"/"&amp;YEAR(T5))</f>
        <v>61</v>
      </c>
      <c r="V5"/>
      <c r="W5"/>
      <c r="X5" s="36"/>
      <c r="Y5" s="37"/>
      <c r="Z5" s="38"/>
      <c r="AA5" s="38" t="e">
        <f>Z5/Y5</f>
        <v>#DIV/0!</v>
      </c>
      <c r="AB5" s="38"/>
      <c r="AC5" s="38"/>
      <c r="AD5" s="38"/>
      <c r="AE5" s="38">
        <f>Z5-AB5-AC5+AD5</f>
        <v>0</v>
      </c>
      <c r="AF5" s="38" t="e">
        <f>AE5/Y5</f>
        <v>#DIV/0!</v>
      </c>
    </row>
    <row r="6" spans="1:45" x14ac:dyDescent="0.2">
      <c r="A6" s="33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x14ac:dyDescent="0.2">
      <c r="A7" s="39"/>
      <c r="B7" s="40"/>
      <c r="C7" s="40"/>
      <c r="D7" s="40"/>
      <c r="E7" s="40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x14ac:dyDescent="0.2">
      <c r="A8" s="41"/>
      <c r="B8" s="42"/>
      <c r="C8" s="42"/>
      <c r="D8" s="42"/>
      <c r="E8" s="42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</row>
    <row r="9" spans="1:45" x14ac:dyDescent="0.2">
      <c r="A9" s="39"/>
      <c r="B9" s="40"/>
      <c r="C9" s="42"/>
      <c r="D9" s="42"/>
      <c r="E9" s="42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</row>
    <row r="10" spans="1:45" x14ac:dyDescent="0.2">
      <c r="A10" s="39"/>
      <c r="B10" s="40"/>
      <c r="C10" s="42"/>
      <c r="D10" s="42"/>
      <c r="E10" s="42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</row>
    <row r="11" spans="1:45" x14ac:dyDescent="0.2">
      <c r="A11" s="41"/>
      <c r="B11" s="42"/>
      <c r="C11" s="42"/>
      <c r="D11" s="42"/>
      <c r="E11" s="42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</row>
    <row r="12" spans="1:45" x14ac:dyDescent="0.2">
      <c r="A12" s="41"/>
      <c r="B12" s="42"/>
      <c r="C12" s="42"/>
      <c r="D12" s="42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</row>
    <row r="13" spans="1:45" x14ac:dyDescent="0.2">
      <c r="A13" s="41"/>
      <c r="B13" s="42"/>
      <c r="C13" s="42"/>
      <c r="D13" s="42"/>
      <c r="E13" s="42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</row>
    <row r="14" spans="1:45" x14ac:dyDescent="0.2">
      <c r="A14" s="41"/>
      <c r="B14" s="42"/>
      <c r="C14" s="42"/>
      <c r="D14" s="42"/>
      <c r="E14" s="42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</row>
    <row r="15" spans="1:45" x14ac:dyDescent="0.2">
      <c r="A15" s="41"/>
      <c r="B15" s="42"/>
      <c r="C15" s="42"/>
      <c r="D15" s="42"/>
      <c r="E15" s="4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</row>
    <row r="16" spans="1:45" x14ac:dyDescent="0.2">
      <c r="A16" s="41"/>
      <c r="B16" s="42"/>
      <c r="C16" s="42"/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</row>
    <row r="17" spans="1:45" x14ac:dyDescent="0.2">
      <c r="A17" s="41"/>
      <c r="B17" s="42"/>
      <c r="C17" s="42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</row>
    <row r="18" spans="1:45" x14ac:dyDescent="0.2">
      <c r="A18" s="41"/>
      <c r="B18" s="42"/>
      <c r="C18" s="42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</row>
    <row r="19" spans="1:45" x14ac:dyDescent="0.2">
      <c r="A19" s="41"/>
      <c r="B19" s="42"/>
      <c r="C19" s="42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</row>
    <row r="20" spans="1:45" x14ac:dyDescent="0.2">
      <c r="A20" s="41"/>
      <c r="B20" s="42"/>
      <c r="C20" s="42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</row>
    <row r="21" spans="1:45" x14ac:dyDescent="0.2">
      <c r="A21" s="41"/>
      <c r="B21" s="42"/>
      <c r="C21" s="42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</row>
    <row r="22" spans="1:45" x14ac:dyDescent="0.2">
      <c r="A22" s="41"/>
      <c r="B22" s="42"/>
      <c r="C22" s="42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</row>
    <row r="23" spans="1:45" x14ac:dyDescent="0.2">
      <c r="A23" s="41"/>
      <c r="B23" s="42"/>
      <c r="C23" s="42"/>
      <c r="D23" s="42"/>
      <c r="E23" s="42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</row>
    <row r="24" spans="1:45" x14ac:dyDescent="0.2">
      <c r="A24" s="41"/>
      <c r="B24" s="42"/>
      <c r="C24" s="42"/>
      <c r="D24" s="42"/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</row>
    <row r="25" spans="1:45" x14ac:dyDescent="0.2">
      <c r="A25" s="41"/>
      <c r="B25" s="42"/>
      <c r="C25" s="42"/>
      <c r="D25" s="42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</row>
    <row r="26" spans="1:45" x14ac:dyDescent="0.2">
      <c r="A26" s="41"/>
      <c r="B26" s="42"/>
      <c r="C26" s="42"/>
      <c r="D26" s="42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</row>
    <row r="27" spans="1:45" x14ac:dyDescent="0.2">
      <c r="A27" s="41"/>
      <c r="B27" s="42"/>
      <c r="C27" s="42"/>
      <c r="D27" s="42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</row>
    <row r="28" spans="1:45" x14ac:dyDescent="0.2">
      <c r="A28" s="41"/>
      <c r="B28" s="42"/>
      <c r="C28" s="42"/>
      <c r="D28" s="42"/>
      <c r="E28" s="4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</row>
    <row r="29" spans="1:45" x14ac:dyDescent="0.2">
      <c r="A29" s="41"/>
      <c r="B29" s="42"/>
      <c r="C29" s="42"/>
      <c r="D29" s="42"/>
      <c r="E29" s="4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</row>
    <row r="30" spans="1:45" x14ac:dyDescent="0.2">
      <c r="A30" s="41"/>
      <c r="B30" s="42"/>
      <c r="C30" s="42"/>
      <c r="D30" s="42"/>
      <c r="E30" s="4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</row>
    <row r="31" spans="1:45" x14ac:dyDescent="0.2">
      <c r="A31" s="41"/>
      <c r="B31" s="42"/>
      <c r="C31" s="42"/>
      <c r="D31" s="42"/>
      <c r="E31" s="4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</row>
    <row r="32" spans="1:45" x14ac:dyDescent="0.2">
      <c r="A32" s="41"/>
      <c r="B32" s="42"/>
      <c r="C32" s="42"/>
      <c r="D32" s="42"/>
      <c r="E32" s="4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</row>
    <row r="33" spans="1:45" x14ac:dyDescent="0.2">
      <c r="A33" s="41"/>
      <c r="B33" s="42"/>
      <c r="C33" s="42"/>
      <c r="D33" s="42"/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</row>
    <row r="34" spans="1:45" x14ac:dyDescent="0.2">
      <c r="A34" s="41"/>
      <c r="B34" s="42"/>
      <c r="C34" s="42"/>
      <c r="D34" s="42"/>
      <c r="E34" s="4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x14ac:dyDescent="0.2">
      <c r="A35" s="41"/>
      <c r="B35" s="40"/>
      <c r="C35" s="40"/>
      <c r="D35" s="40"/>
      <c r="E35" s="40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</row>
    <row r="36" spans="1:45" x14ac:dyDescent="0.2">
      <c r="A36" s="41"/>
      <c r="B36" s="42"/>
      <c r="C36" s="42"/>
      <c r="D36" s="42"/>
      <c r="E36" s="4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x14ac:dyDescent="0.2">
      <c r="A37" s="41"/>
      <c r="B37" s="40"/>
      <c r="C37" s="40"/>
      <c r="D37" s="40"/>
      <c r="E37" s="40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50</Value>
      <Value>643</Value>
      <Value>53</Value>
      <Value>11</Value>
      <Value>3189</Value>
      <Value>2916</Value>
      <Value>3186</Value>
      <Value>1093</Value>
      <Value>1092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X37KMNPMRHAR-1381743848-8188</_dlc_DocId>
    <_dlc_DocIdUrl xmlns="5d55e9dd-4cea-4593-8805-904a126b9efb">
      <Url>https://dochub/div/antidumpingcommission/businessfunctions/operations/steelproducts/investigations/_layouts/15/DocIdRedir.aspx?ID=X37KMNPMRHAR-1381743848-8188</Url>
      <Description>X37KMNPMRHAR-1381743848-8188</Description>
    </_dlc_DocIdUrl>
    <ecb3b0d026e346229db3a0eefecebd00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Attachment</TermName>
          <TermId xmlns="http://schemas.microsoft.com/office/infopath/2007/PartnerControls">b3b98d18-7443-4aad-8e3e-bc655e4ae7c8</TermId>
        </TermInfo>
      </Terms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Precision Pipe and Tube</TermName>
          <TermId xmlns="http://schemas.microsoft.com/office/infopath/2007/PartnerControls">6630d8d8-6566-494b-b632-857003086c81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Multiple</TermName>
          <TermId xmlns="http://schemas.microsoft.com/office/infopath/2007/PartnerControls">97e55adb-c52e-430a-9ee0-c7f260c5842c</TermId>
        </TermInfo>
      </Terms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Multiple</TermName>
          <TermId xmlns="http://schemas.microsoft.com/office/infopath/2007/PartnerControls">85bb9832-2187-4a09-9655-b7eb1fd7f7d5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550</DocHub_Case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DBC42C64642E4882346DE2350E9A7A" ma:contentTypeVersion="61" ma:contentTypeDescription="Create a new document." ma:contentTypeScope="" ma:versionID="d5aec8dc3d7bf56ef7ee9acfa19b28b2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865ac92769774ff9834557f9a2f37c1a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36F4D-448B-4A39-91CA-0A56EC230CB5}"/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Sheath, Phillip</dc:creator>
  <cp:lastModifiedBy>Floros, Ana-Michelle</cp:lastModifiedBy>
  <cp:lastPrinted>2013-07-12T06:12:20Z</cp:lastPrinted>
  <dcterms:created xsi:type="dcterms:W3CDTF">2001-06-08T01:14:27Z</dcterms:created>
  <dcterms:modified xsi:type="dcterms:W3CDTF">2020-03-18T03:26:01Z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0x0101000FDBC42C64642E4882346DE2350E9A7A</vt:lpwstr>
  </property>
  <property fmtid="{D5CDD505-2E9C-101B-9397-08002B2CF9AE}" pid="3" name="_dlc_DocIdItemGuid">
    <vt:lpwstr>9f4c27a3-fbef-492d-9f0f-c53cb2ef8557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>1093;#Attachment|b3b98d18-7443-4aad-8e3e-bc655e4ae7c8</vt:lpwstr>
  </property>
  <property fmtid="{D5CDD505-2E9C-101B-9397-08002B2CF9AE}" pid="14" name="DocHub_TrainingType">
    <vt:lpwstr/>
  </property>
  <property fmtid="{D5CDD505-2E9C-101B-9397-08002B2CF9AE}" pid="15" name="DocHub_Entity">
    <vt:lpwstr>2916;#Multiple|97e55adb-c52e-430a-9ee0-c7f260c5842c</vt:lpwstr>
  </property>
  <property fmtid="{D5CDD505-2E9C-101B-9397-08002B2CF9AE}" pid="16" name="DocHub_Goods">
    <vt:lpwstr>3189;#Precision Pipe and Tube|6630d8d8-6566-494b-b632-857003086c81</vt:lpwstr>
  </property>
  <property fmtid="{D5CDD505-2E9C-101B-9397-08002B2CF9AE}" pid="17" name="DocHub_Country">
    <vt:lpwstr>643;#Multiple|85bb9832-2187-4a09-9655-b7eb1fd7f7d5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