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od.protected.ind\user\User04\rmcgovern\desktop\"/>
    </mc:Choice>
  </mc:AlternateContent>
  <bookViews>
    <workbookView xWindow="2445" yWindow="-60" windowWidth="15135" windowHeight="9090" tabRatio="817" firstSheet="5" activeTab="9"/>
  </bookViews>
  <sheets>
    <sheet name="B-2 Australian sales" sheetId="30" r:id="rId1"/>
    <sheet name="B-4 Upwards sales" sheetId="17" r:id="rId2"/>
    <sheet name="B-5 Upwards selling expenses" sheetId="27" r:id="rId3"/>
    <sheet name="D-2 Domestic sales" sheetId="29" r:id="rId4"/>
    <sheet name="F-2 Third country sales" sheetId="14" r:id="rId5"/>
    <sheet name="G-3 Domestic CTMS" sheetId="31" r:id="rId6"/>
    <sheet name="G-4.1 SG&amp;A listing" sheetId="24" r:id="rId7"/>
    <sheet name="G-4.2 Dom SG&amp;A calculation" sheetId="25" r:id="rId8"/>
    <sheet name="G-5 Australian CTMS" sheetId="32" r:id="rId9"/>
    <sheet name=" G-7.2 List of raw materials" sheetId="33" r:id="rId10"/>
    <sheet name="G-7.4 Raw material purchases" sheetId="20" r:id="rId11"/>
    <sheet name="G-8 Upwards costs" sheetId="26" r:id="rId12"/>
    <sheet name="G-9 Capacity utilisation" sheetId="34" r:id="rId13"/>
  </sheets>
  <calcPr calcId="152511"/>
</workbook>
</file>

<file path=xl/calcChain.xml><?xml version="1.0" encoding="utf-8"?>
<calcChain xmlns="http://schemas.openxmlformats.org/spreadsheetml/2006/main">
  <c r="J8" i="33" l="1"/>
  <c r="F46" i="32" l="1"/>
  <c r="E46" i="32"/>
  <c r="D46" i="32"/>
  <c r="C46" i="32"/>
  <c r="B46" i="32"/>
  <c r="F35" i="32"/>
  <c r="F40" i="32" s="1"/>
  <c r="F47" i="32" s="1"/>
  <c r="F48" i="32" s="1"/>
  <c r="E35" i="32"/>
  <c r="E40" i="32" s="1"/>
  <c r="D35" i="32"/>
  <c r="D40" i="32" s="1"/>
  <c r="D47" i="32" s="1"/>
  <c r="D48" i="32" s="1"/>
  <c r="C35" i="32"/>
  <c r="C40" i="32" s="1"/>
  <c r="B35" i="32"/>
  <c r="F16" i="32"/>
  <c r="E16" i="32"/>
  <c r="D16" i="32"/>
  <c r="C16" i="32"/>
  <c r="B16" i="32"/>
  <c r="B40" i="32" s="1"/>
  <c r="F44" i="31"/>
  <c r="E44" i="31"/>
  <c r="D44" i="31"/>
  <c r="C44" i="31"/>
  <c r="B44" i="31"/>
  <c r="F38" i="31"/>
  <c r="F45" i="31" s="1"/>
  <c r="F46" i="31" s="1"/>
  <c r="E38" i="31"/>
  <c r="E45" i="31" s="1"/>
  <c r="E46" i="31" s="1"/>
  <c r="F33" i="31"/>
  <c r="E33" i="31"/>
  <c r="D33" i="31"/>
  <c r="D38" i="31" s="1"/>
  <c r="D45" i="31" s="1"/>
  <c r="D46" i="31" s="1"/>
  <c r="C33" i="31"/>
  <c r="C38" i="31" s="1"/>
  <c r="C45" i="31" s="1"/>
  <c r="C46" i="31" s="1"/>
  <c r="B33" i="31"/>
  <c r="B38" i="31" s="1"/>
  <c r="B45" i="31" s="1"/>
  <c r="B46" i="31" s="1"/>
  <c r="F14" i="31"/>
  <c r="E14" i="31"/>
  <c r="D14" i="31"/>
  <c r="C14" i="31"/>
  <c r="B14" i="31"/>
  <c r="E47" i="32" l="1"/>
  <c r="E48" i="32" s="1"/>
  <c r="C47" i="32"/>
  <c r="C48" i="32" s="1"/>
  <c r="B47" i="32"/>
  <c r="B48" i="32" s="1"/>
  <c r="B6" i="27" l="1"/>
  <c r="B7" i="27"/>
  <c r="B10" i="26"/>
  <c r="B13" i="26"/>
  <c r="C20" i="26" l="1"/>
  <c r="B20" i="26"/>
  <c r="C15" i="26"/>
  <c r="C14" i="26" s="1"/>
  <c r="C13" i="26" s="1"/>
  <c r="B15" i="26"/>
  <c r="B14" i="26" s="1"/>
  <c r="B7" i="26"/>
  <c r="B6" i="26"/>
  <c r="B11" i="17"/>
  <c r="N9" i="20" l="1"/>
  <c r="B7" i="17" l="1"/>
  <c r="B8" i="25"/>
  <c r="B7" i="25"/>
  <c r="B9" i="25" l="1"/>
  <c r="C17" i="17" l="1"/>
  <c r="C12" i="17" s="1"/>
  <c r="C11" i="17" s="1"/>
  <c r="C10" i="17" s="1"/>
  <c r="B17" i="17"/>
  <c r="B12" i="17" s="1"/>
  <c r="B10" i="17" s="1"/>
  <c r="B6" i="17"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5" authorId="0" shapeId="0">
      <text>
        <r>
          <rPr>
            <sz val="9"/>
            <color indexed="81"/>
            <rFont val="Tahoma"/>
            <family val="2"/>
          </rPr>
          <t>Please provide the company's total direct selling expense over the period from the management accounts / management accounting system. This figure should reconcile to the relevant accounts in the SG&amp;A listing worksheet</t>
        </r>
      </text>
    </commen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<sst xmlns="http://schemas.openxmlformats.org/spreadsheetml/2006/main" count="598" uniqueCount="318">
  <si>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</si>
  <si>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</si>
  <si>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</si>
  <si>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</si>
  <si>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</si>
  <si>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</si>
  <si>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</si>
  <si>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</si>
  <si>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</si>
  <si>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</si>
  <si>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</si>
  <si>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</si>
  <si>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</si>
  <si>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</si>
  <si>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</si>
  <si>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</si>
  <si>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</si>
  <si>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</si>
  <si>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</si>
  <si>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</si>
  <si>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</si>
  <si>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</si>
  <si>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</si>
  <si>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</si>
  <si>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</si>
  <si>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</si>
  <si>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</si>
  <si>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</si>
  <si>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</si>
  <si>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</si>
  <si>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</si>
  <si>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</si>
  <si>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</si>
  <si>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</si>
  <si>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</si>
  <si>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</si>
  <si>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</si>
  <si>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</si>
  <si>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</si>
  <si>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</si>
  <si>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</si>
  <si>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</si>
  <si>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</si>
  <si>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</si>
  <si>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</si>
  <si>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</si>
  <si>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Total cost to make</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</si>
  <si>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</si>
  <si>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</si>
  <si>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</si>
  <si>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</si>
  <si>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</si>
  <si>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</si>
  <si>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</si>
  <si>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</si>
  <si>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</si>
  <si>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</si>
  <si>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</si>
  <si>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</si>
  <si>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</si>
  <si>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</si>
  <si>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</si>
  <si>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</si>
  <si>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</si>
  <si>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</si>
  <si>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</si>
  <si>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</si>
  <si>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</si>
  <si>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</si>
  <si>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</si>
  <si>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</si>
  <si>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</si>
  <si>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</si>
  <si>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</si>
  <si>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</si>
  <si>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</si>
  <si>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</si>
  <si>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</si>
  <si>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</si>
  <si>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</si>
  <si>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</si>
  <si>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</si>
  <si>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</si>
  <si>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Invoice number</t>
  </si>
  <si>
    <t>Invoice date</t>
  </si>
  <si>
    <t>Shipping terms</t>
  </si>
  <si>
    <t>Gross invoice value</t>
  </si>
  <si>
    <t>Other charges</t>
  </si>
  <si>
    <t>Exchange rate</t>
  </si>
  <si>
    <t>Net invoice value</t>
  </si>
  <si>
    <t>FOB export price</t>
  </si>
  <si>
    <t>Warranty expenses</t>
  </si>
  <si>
    <t>Technical support</t>
  </si>
  <si>
    <t>Other costs</t>
  </si>
  <si>
    <t>Delivery terms</t>
  </si>
  <si>
    <t>COST TO MAKE AND SELL - THE GOODS EXPORTED TO AUSTRALIA</t>
  </si>
  <si>
    <t>Total SG&amp;A</t>
  </si>
  <si>
    <t>[28]</t>
  </si>
  <si>
    <t xml:space="preserve">[28]  </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</si>
  <si>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</si>
  <si>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</si>
  <si>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</si>
  <si>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</si>
  <si>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</si>
  <si>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net sales value to all customers in third country over the investigation period</t>
  </si>
  <si>
    <t>Indicate quantity, in units, exported to the third country over the investigation period.</t>
  </si>
  <si>
    <t>The level of trade that you export like goods to in the third country.</t>
  </si>
  <si>
    <t>The number of different customers that your company has sold like goods to in the third country over the investigation period.</t>
  </si>
  <si>
    <t xml:space="preserve">Name of the country that you exported like goods to over the investigation period. </t>
  </si>
  <si>
    <t>Payment terms</t>
  </si>
  <si>
    <t>Value of sales</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</si>
  <si>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</si>
  <si>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</si>
  <si>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</si>
  <si>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</si>
  <si>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</si>
  <si>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</si>
  <si>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</si>
  <si>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</si>
  <si>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</si>
  <si>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</si>
  <si>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</si>
  <si>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</si>
  <si>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</si>
  <si>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</si>
  <si>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</si>
  <si>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</si>
  <si>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</si>
  <si>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</si>
  <si>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</si>
  <si>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</si>
  <si>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</si>
  <si>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</si>
  <si>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</si>
  <si>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</si>
  <si>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Amount for the relevant period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</si>
  <si>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</si>
  <si>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</si>
  <si>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</si>
  <si>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</si>
  <si>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</si>
  <si>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</si>
  <si>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</si>
  <si>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</si>
  <si>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</si>
  <si>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</si>
  <si>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</si>
  <si>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</si>
  <si>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</si>
  <si>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</si>
  <si>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</si>
  <si>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</si>
  <si>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</si>
  <si>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</si>
  <si>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</si>
  <si>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</si>
  <si>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</si>
  <si>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</si>
  <si>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</si>
  <si>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</si>
  <si>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</si>
  <si>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</si>
  <si>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</si>
  <si>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</si>
  <si>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</si>
  <si>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</si>
  <si>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</si>
  <si>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</si>
  <si>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</si>
  <si>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</si>
  <si>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</si>
  <si>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</si>
  <si>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</si>
  <si>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</si>
  <si>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</si>
  <si>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</si>
  <si>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</si>
  <si>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Total of production</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</si>
  <si>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</si>
  <si>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</si>
  <si>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</si>
  <si>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</si>
  <si>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</si>
  <si>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</si>
  <si>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Description of the raw material</t>
  </si>
  <si>
    <t>Yes/No</t>
  </si>
  <si>
    <t xml:space="preserve">Direct selling expense? </t>
  </si>
  <si>
    <t>Is the expense related to direct selling expense that has been reported in B-2 Export sales and/or D-2 Domestic sales?</t>
  </si>
  <si>
    <t xml:space="preserve">  - Other products</t>
  </si>
  <si>
    <t xml:space="preserve">  - Other products A </t>
  </si>
  <si>
    <t xml:space="preserve">  - Other products B</t>
  </si>
  <si>
    <t xml:space="preserve">  - Other products C</t>
  </si>
  <si>
    <t xml:space="preserve">  - Other products D (add new lines as required)</t>
  </si>
  <si>
    <t>Specify whether the producer/manufacturer noted in [7] is a state-interested enterprise</t>
  </si>
  <si>
    <t>Is the manufacturer an SIE YES/NO?</t>
  </si>
  <si>
    <t>Is the provider a state-invested enterprise (SIE)?</t>
  </si>
  <si>
    <t>Specify whether the supplier is an SIE</t>
  </si>
  <si>
    <t>Notes:  [1]</t>
  </si>
  <si>
    <t>Model/ product code</t>
  </si>
  <si>
    <t>Power rating (MVA)</t>
  </si>
  <si>
    <t>Voltage ratio (kV)</t>
  </si>
  <si>
    <t>Contract number</t>
  </si>
  <si>
    <t>Contract date</t>
  </si>
  <si>
    <t>Delivery date</t>
  </si>
  <si>
    <t>Other discounts</t>
  </si>
  <si>
    <t>Installation expense</t>
  </si>
  <si>
    <t>Comm</t>
  </si>
  <si>
    <t>Indicate the level of trade of your customer.</t>
  </si>
  <si>
    <t>Ensure details of all contracts agreed to in the investigation period are included, regardless of whether the goods were invoice or</t>
  </si>
  <si>
    <t>delivered to your Australian customers outside of the investigation period.</t>
  </si>
  <si>
    <t xml:space="preserve">Ensure details of all invoiced goods during the investigation period are included, regardless of whether the contract was agreed </t>
  </si>
  <si>
    <t>or the goods were delivered to your Australian customers outside of the investigation period</t>
  </si>
  <si>
    <t>If the delivery date is different to the invoice date, please specify</t>
  </si>
  <si>
    <t>Delivery terms eg. Ex-factory, free on truck, delivered to store</t>
  </si>
  <si>
    <t>Agreed payment terms; eg. 60 days.</t>
  </si>
  <si>
    <t>Number of units sold</t>
  </si>
  <si>
    <t>The amount of any deferred rebates or allowances paid to the importer in the currency of sale.</t>
  </si>
  <si>
    <t>The actual amount of discounts not deducted from the invoice.  Show a separate column for each type of discount.</t>
  </si>
  <si>
    <t xml:space="preserve">Handling, loading &amp; ancillary expenses.  </t>
  </si>
  <si>
    <t>Any expense associated with installation of the goods if included in the contract</t>
  </si>
  <si>
    <r>
      <t>Delivery date</t>
    </r>
    <r>
      <rPr>
        <b/>
        <sz val="10"/>
        <color rgb="FFFF0000"/>
        <rFont val="Arial"/>
        <family val="2"/>
      </rPr>
      <t xml:space="preserve">
[Actual or scheduled]</t>
    </r>
  </si>
  <si>
    <r>
      <t>Ocean freight</t>
    </r>
    <r>
      <rPr>
        <b/>
        <sz val="10"/>
        <color rgb="FFFF0000"/>
        <rFont val="Arial"/>
        <family val="2"/>
      </rPr>
      <t xml:space="preserve">
[Actual or estimated]</t>
    </r>
  </si>
  <si>
    <r>
      <t>Marine insurance</t>
    </r>
    <r>
      <rPr>
        <b/>
        <sz val="10"/>
        <color rgb="FFFF0000"/>
        <rFont val="Arial"/>
        <family val="2"/>
      </rPr>
      <t xml:space="preserve">
[Actual or estimated]</t>
    </r>
  </si>
  <si>
    <r>
      <t>Inland transport</t>
    </r>
    <r>
      <rPr>
        <b/>
        <sz val="10"/>
        <color rgb="FFFF0000"/>
        <rFont val="Arial"/>
        <family val="2"/>
      </rPr>
      <t xml:space="preserve">
[Actual or estimated]</t>
    </r>
  </si>
  <si>
    <t>Include details for all contracts successfully tendered for by your company during the investigation period, regardless of whether the goods were invoice or</t>
  </si>
  <si>
    <t>Indicate the exchange rate used to convert the currency of the sale to the currency used in your accounting system.</t>
  </si>
  <si>
    <t>The actual amount of ocean freight incurred on each export shipment listed.</t>
  </si>
  <si>
    <t>Amount of marine insurance.</t>
  </si>
  <si>
    <t xml:space="preserve">The free on board price at the port of shipment.  </t>
  </si>
  <si>
    <t>Handling, loading &amp; ancillary expenses.  For example, terminal handling, export inspection, wharfage &amp; other port charges, container tax, document fees &amp; customs</t>
  </si>
  <si>
    <t>Units sold</t>
  </si>
  <si>
    <t>Net Revenue</t>
  </si>
  <si>
    <t>Customer</t>
  </si>
  <si>
    <r>
      <t xml:space="preserve">Contract number </t>
    </r>
    <r>
      <rPr>
        <b/>
        <sz val="10"/>
        <rFont val="Arial"/>
        <family val="2"/>
      </rPr>
      <t>[1]</t>
    </r>
  </si>
  <si>
    <r>
      <t xml:space="preserve">Item number </t>
    </r>
    <r>
      <rPr>
        <b/>
        <sz val="10"/>
        <rFont val="Arial"/>
        <family val="2"/>
      </rPr>
      <t>[2]</t>
    </r>
  </si>
  <si>
    <t>Voltage Ratio (kV)</t>
  </si>
  <si>
    <t>Variable manufacturing costs</t>
  </si>
  <si>
    <t>Raw material - core steel</t>
  </si>
  <si>
    <t>Raw material - conductor</t>
  </si>
  <si>
    <t>Raw material - insulation</t>
  </si>
  <si>
    <t>Raw material - mild steel</t>
  </si>
  <si>
    <t>Raw material - tapchanger</t>
  </si>
  <si>
    <t>Raw material - CT &amp; CT terminal box</t>
  </si>
  <si>
    <t>Raw material - radiators or heat ex., fittings</t>
  </si>
  <si>
    <t>Raw material - fibre optics probes</t>
  </si>
  <si>
    <t>Raw material - fans</t>
  </si>
  <si>
    <t>Raw material - pumps</t>
  </si>
  <si>
    <t>Raw material - valves</t>
  </si>
  <si>
    <t>Raw material - control panel</t>
  </si>
  <si>
    <t>Raw material - oil</t>
  </si>
  <si>
    <t>Raw material - bushings (HV, MV, LV)</t>
  </si>
  <si>
    <t>Raw material - other</t>
  </si>
  <si>
    <t>Direct labour - Engineering (design)</t>
  </si>
  <si>
    <t>Direct labour - Manufacturing (production)</t>
  </si>
  <si>
    <r>
      <t xml:space="preserve">Other costs </t>
    </r>
    <r>
      <rPr>
        <b/>
        <sz val="10"/>
        <rFont val="Arial"/>
        <family val="2"/>
      </rPr>
      <t>[3]</t>
    </r>
  </si>
  <si>
    <t>Fixed manufacturing costs</t>
  </si>
  <si>
    <t>Overheads</t>
  </si>
  <si>
    <t>Depreciation</t>
  </si>
  <si>
    <t>Finance charges</t>
  </si>
  <si>
    <t>Selling costs</t>
  </si>
  <si>
    <t>Administration costs</t>
  </si>
  <si>
    <t>Financial costs</t>
  </si>
  <si>
    <r>
      <t>Delivery expenses</t>
    </r>
    <r>
      <rPr>
        <b/>
        <sz val="10"/>
        <rFont val="Arial"/>
        <family val="2"/>
      </rPr>
      <t xml:space="preserve"> [4]</t>
    </r>
  </si>
  <si>
    <r>
      <t xml:space="preserve">Other costs </t>
    </r>
    <r>
      <rPr>
        <b/>
        <sz val="10"/>
        <rFont val="Arial"/>
        <family val="2"/>
      </rPr>
      <t>[4]</t>
    </r>
  </si>
  <si>
    <t>Total cost to sell</t>
  </si>
  <si>
    <t>Total cost to make and sell</t>
  </si>
  <si>
    <t>Unit cost to make and sell</t>
  </si>
  <si>
    <r>
      <t xml:space="preserve">Notes:  </t>
    </r>
    <r>
      <rPr>
        <b/>
        <sz val="10"/>
        <rFont val="Arial"/>
        <family val="2"/>
      </rPr>
      <t>[1]</t>
    </r>
    <r>
      <rPr>
        <sz val="10"/>
        <rFont val="Arial"/>
        <family val="2"/>
      </rPr>
      <t xml:space="preserve">  </t>
    </r>
  </si>
  <si>
    <t>Provide this information for each domestic sale identified in the "domestic sales" spreadsheet during the investigation period.</t>
  </si>
  <si>
    <r>
      <t xml:space="preserve">  </t>
    </r>
    <r>
      <rPr>
        <b/>
        <sz val="10"/>
        <rFont val="Arial"/>
        <family val="2"/>
      </rPr>
      <t>[2]</t>
    </r>
    <r>
      <rPr>
        <sz val="10"/>
        <rFont val="Arial"/>
        <family val="2"/>
      </rPr>
      <t xml:space="preserve">  </t>
    </r>
  </si>
  <si>
    <t xml:space="preserve">Where a contract is for number of different types of transformers, please provide a summary of </t>
  </si>
  <si>
    <t>the cost to make and sell for each transformer type</t>
  </si>
  <si>
    <r>
      <t>[3]</t>
    </r>
    <r>
      <rPr>
        <sz val="10"/>
        <rFont val="Arial"/>
        <family val="2"/>
      </rPr>
      <t xml:space="preserve">  </t>
    </r>
  </si>
  <si>
    <t>Relating to costs of production only; identify each cost separately.</t>
  </si>
  <si>
    <r>
      <t>[4]</t>
    </r>
    <r>
      <rPr>
        <sz val="10"/>
        <rFont val="Arial"/>
        <family val="2"/>
      </rPr>
      <t xml:space="preserve">  </t>
    </r>
  </si>
  <si>
    <t>Identify each cost separately.  Please ensure non-operating expenses that</t>
  </si>
  <si>
    <t>relate to the goods under investigation are included.</t>
  </si>
  <si>
    <r>
      <t>[5]</t>
    </r>
    <r>
      <rPr>
        <sz val="10"/>
        <rFont val="Arial"/>
        <family val="2"/>
      </rPr>
      <t xml:space="preserve">  </t>
    </r>
  </si>
  <si>
    <t>If you are unable to supply this information in this format, please contact</t>
  </si>
  <si>
    <t>the case officer for this investigation at the address shown on the cover of</t>
  </si>
  <si>
    <t xml:space="preserve">this questionnaire. </t>
  </si>
  <si>
    <r>
      <t>[6]</t>
    </r>
    <r>
      <rPr>
        <sz val="10"/>
        <rFont val="Arial"/>
        <family val="2"/>
      </rPr>
      <t xml:space="preserve">  </t>
    </r>
  </si>
  <si>
    <t xml:space="preserve">Please specify unit of currency. </t>
  </si>
  <si>
    <r>
      <t>Delivery date</t>
    </r>
    <r>
      <rPr>
        <sz val="10"/>
        <color rgb="FFFF0000"/>
        <rFont val="Arial"/>
        <family val="2"/>
      </rPr>
      <t xml:space="preserve"> [actual or scheduled]</t>
    </r>
  </si>
  <si>
    <t>Provide this information for each export sale to Australia identified in the "Australian sales" spreadsheet during the investigation period. If costs have not been incurred as the goods</t>
  </si>
  <si>
    <t xml:space="preserve">have not been produced, please specify. An estimation of costs (for example, as compiled for the tender bid) should be included. </t>
  </si>
  <si>
    <t>Transaction</t>
  </si>
  <si>
    <t>Supplier or integrated production</t>
  </si>
  <si>
    <t>Supplier name (if applicable)</t>
  </si>
  <si>
    <t>Raw material/component</t>
  </si>
  <si>
    <t>COST TO MAKE AND SELL - DOMESTIC SALES OF THE GOODS BY TRANSACTION</t>
  </si>
  <si>
    <t>List of raw materials</t>
  </si>
  <si>
    <t>Related or unrelated</t>
  </si>
  <si>
    <t>Indicate whether the RM or component is sourced from supplier or through integrated production</t>
  </si>
  <si>
    <t>Name of supplier (where applicable)</t>
  </si>
  <si>
    <t>Indicate whether your supplier is a related or unrelated entity. A related entity may be a subsidiary, parent or related through common ownership.</t>
  </si>
  <si>
    <t>Unit</t>
  </si>
  <si>
    <t>Total SG&amp;A expense in column E of the SG&amp;A listing worksheet excluding direct selling expenses</t>
  </si>
  <si>
    <t>CAPACITY UTILISATION</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</si>
  <si>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</si>
  <si>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</si>
  <si>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</si>
  <si>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</si>
  <si>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</si>
  <si>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</si>
  <si>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</si>
  <si>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Total raw material cost for the period</t>
  </si>
  <si>
    <t>Total cost of the raw material incurred in manufacturing like goods for your domestic market as per G-3.</t>
  </si>
  <si>
    <t>Other material costs</t>
  </si>
  <si>
    <t>Direct labour cost</t>
  </si>
  <si>
    <t>Manufacturing overheads cost</t>
  </si>
  <si>
    <t xml:space="preserve">Cost of manufacturing overheads </t>
  </si>
  <si>
    <t>Cost of other materials (do not include indirect costs that are included in manufacturing overheads)</t>
  </si>
  <si>
    <t xml:space="preserve">Cost of direct labour </t>
  </si>
  <si>
    <t xml:space="preserve">Cost of other costs </t>
  </si>
  <si>
    <t>Total cost to make. Please use the formula provided</t>
  </si>
  <si>
    <t>Identify the raw material (RM) or component used in the manufacture of the goods. (eg. core steel)</t>
  </si>
  <si>
    <t>(eg Core Steel)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</si>
</sst>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15"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b/>
      <i/>
      <sz val="10"/>
      <name val="Arial"/>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43"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47">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1" fillId="0" borderId="0" xfId="0" applyFont="1" applyFill="1" applyAlignment="1">
      <alignment horizontal="center"/>
    </xf>
    <xf numFmtId="0" fontId="1" fillId="0" borderId="0" xfId="0" applyFont="1" applyFill="1" applyAlignment="1">
      <alignment horizontal="center" vertical="top" wrapText="1"/>
    </xf>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2"/>
    <xf numFmtId="0" fontId="9" fillId="0" borderId="0" xfId="2" applyFont="1"/>
    <xf numFmtId="0" fontId="8" fillId="0" borderId="0" xfId="2"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4"/>
    <xf numFmtId="0" fontId="1" fillId="3" borderId="1" xfId="4" applyFont="1" applyFill="1" applyBorder="1" applyAlignment="1">
      <alignment wrapText="1"/>
    </xf>
    <xf numFmtId="0" fontId="5" fillId="0" borderId="1" xfId="4" applyFont="1" applyBorder="1" applyAlignment="1">
      <alignment wrapText="1"/>
    </xf>
    <xf numFmtId="164" fontId="0" fillId="0" borderId="1" xfId="6" applyNumberFormat="1" applyFont="1" applyBorder="1"/>
    <xf numFmtId="0" fontId="1" fillId="0" borderId="1" xfId="4" applyFont="1" applyBorder="1"/>
    <xf numFmtId="43" fontId="0" fillId="0" borderId="1" xfId="5" applyFont="1" applyBorder="1"/>
    <xf numFmtId="0" fontId="4" fillId="0" borderId="0" xfId="4" applyFont="1" applyAlignment="1">
      <alignment horizontal="left"/>
    </xf>
    <xf numFmtId="0" fontId="3" fillId="0" borderId="0" xfId="4" applyFont="1" applyAlignment="1">
      <alignment horizontal="left"/>
    </xf>
    <xf numFmtId="0" fontId="2" fillId="0" borderId="0" xfId="4" applyFont="1" applyAlignment="1">
      <alignment horizontal="left"/>
    </xf>
    <xf numFmtId="0" fontId="0" fillId="0" borderId="0" xfId="1" applyNumberFormat="1" applyFont="1" applyAlignment="1">
      <alignment vertical="top" wrapText="1"/>
    </xf>
    <xf numFmtId="17" fontId="0" fillId="0" borderId="0" xfId="1" applyNumberFormat="1" applyFont="1" applyAlignment="1">
      <alignment vertical="top" wrapText="1"/>
    </xf>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2" applyFont="1" applyFill="1" applyBorder="1" applyAlignment="1">
      <alignment vertical="top"/>
    </xf>
    <xf numFmtId="0" fontId="8" fillId="0" borderId="5" xfId="2" quotePrefix="1" applyFont="1" applyFill="1" applyBorder="1" applyAlignment="1">
      <alignment vertical="top"/>
    </xf>
    <xf numFmtId="0" fontId="8" fillId="0" borderId="5" xfId="2" quotePrefix="1" applyFill="1" applyBorder="1" applyAlignment="1">
      <alignment vertical="top"/>
    </xf>
    <xf numFmtId="0" fontId="8" fillId="0" borderId="6" xfId="2"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2" applyFill="1" applyBorder="1" applyAlignment="1">
      <alignment vertical="top"/>
    </xf>
    <xf numFmtId="0" fontId="8" fillId="0" borderId="5" xfId="2" applyFill="1" applyBorder="1" applyAlignment="1">
      <alignment vertical="top"/>
    </xf>
    <xf numFmtId="0" fontId="8" fillId="0" borderId="6" xfId="2" applyFill="1" applyBorder="1" applyAlignment="1">
      <alignment vertical="top"/>
    </xf>
    <xf numFmtId="0" fontId="8" fillId="0" borderId="7" xfId="2" applyFont="1" applyFill="1" applyBorder="1" applyAlignment="1">
      <alignment vertical="top"/>
    </xf>
    <xf numFmtId="0" fontId="8" fillId="0" borderId="7" xfId="2" applyFill="1" applyBorder="1" applyAlignment="1">
      <alignment vertical="top"/>
    </xf>
    <xf numFmtId="0" fontId="8" fillId="0" borderId="6" xfId="2" quotePrefix="1" applyFont="1" applyFill="1" applyBorder="1" applyAlignment="1">
      <alignment vertical="top"/>
    </xf>
    <xf numFmtId="0" fontId="8" fillId="0" borderId="19" xfId="2"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2" applyFill="1" applyBorder="1" applyAlignment="1">
      <alignment vertical="top"/>
    </xf>
    <xf numFmtId="0" fontId="8" fillId="0" borderId="9" xfId="2" applyFill="1" applyBorder="1" applyAlignment="1">
      <alignment vertical="top"/>
    </xf>
    <xf numFmtId="0" fontId="8" fillId="0" borderId="20" xfId="2"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2" applyFill="1" applyBorder="1" applyAlignment="1">
      <alignment vertical="top"/>
    </xf>
    <xf numFmtId="0" fontId="9" fillId="0" borderId="23" xfId="2" applyFont="1" applyFill="1" applyBorder="1"/>
    <xf numFmtId="0" fontId="9" fillId="0" borderId="3" xfId="2" applyFont="1" applyFill="1" applyBorder="1"/>
    <xf numFmtId="0" fontId="9" fillId="0" borderId="11" xfId="2"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2" applyFont="1" applyFill="1" applyAlignment="1">
      <alignment horizontal="left"/>
    </xf>
    <xf numFmtId="0" fontId="3" fillId="0" borderId="0" xfId="2" applyFont="1"/>
    <xf numFmtId="0" fontId="3" fillId="0" borderId="0" xfId="2" applyFont="1" applyAlignment="1">
      <alignment horizontal="left"/>
    </xf>
    <xf numFmtId="4" fontId="3" fillId="0" borderId="0" xfId="2" applyNumberFormat="1" applyFont="1" applyAlignment="1">
      <alignment horizontal="center"/>
    </xf>
    <xf numFmtId="0" fontId="4" fillId="0" borderId="0" xfId="2" applyFont="1" applyAlignment="1">
      <alignment horizontal="left"/>
    </xf>
    <xf numFmtId="0" fontId="5" fillId="0" borderId="0" xfId="2" applyFont="1" applyAlignment="1">
      <alignment horizontal="left"/>
    </xf>
    <xf numFmtId="0" fontId="5" fillId="0" borderId="0" xfId="2" applyFont="1"/>
    <xf numFmtId="0" fontId="12" fillId="0" borderId="0" xfId="0" applyFont="1"/>
    <xf numFmtId="0" fontId="1" fillId="0" borderId="0" xfId="2" applyFont="1" applyAlignment="1">
      <alignment horizontal="right"/>
    </xf>
    <xf numFmtId="0" fontId="8" fillId="0" borderId="0" xfId="2" applyFill="1"/>
    <xf numFmtId="0" fontId="1" fillId="0" borderId="0" xfId="0" applyFont="1" applyBorder="1" applyAlignment="1">
      <alignment horizontal="center"/>
    </xf>
    <xf numFmtId="0" fontId="8" fillId="0" borderId="8" xfId="2" applyFill="1" applyBorder="1" applyAlignment="1">
      <alignment vertical="top"/>
    </xf>
    <xf numFmtId="43" fontId="8" fillId="2" borderId="4" xfId="1" applyFont="1"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2" applyFont="1" applyFill="1" applyBorder="1" applyAlignment="1">
      <alignment vertical="top"/>
    </xf>
    <xf numFmtId="0" fontId="8" fillId="0" borderId="25" xfId="2" applyFont="1" applyFill="1" applyBorder="1" applyAlignment="1">
      <alignment vertical="top"/>
    </xf>
    <xf numFmtId="0" fontId="8" fillId="0" borderId="18" xfId="2"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2" applyFont="1" applyFill="1" applyBorder="1"/>
    <xf numFmtId="43" fontId="8" fillId="4" borderId="28" xfId="1" applyFont="1" applyFill="1" applyBorder="1" applyAlignment="1">
      <alignment vertical="top"/>
    </xf>
    <xf numFmtId="0" fontId="8" fillId="0" borderId="29" xfId="2" applyFill="1" applyBorder="1" applyAlignment="1">
      <alignment vertical="top"/>
    </xf>
    <xf numFmtId="0" fontId="8" fillId="0" borderId="6" xfId="2" quotePrefix="1" applyBorder="1"/>
    <xf numFmtId="43" fontId="8" fillId="0" borderId="30" xfId="1" applyFont="1" applyFill="1" applyBorder="1" applyAlignment="1">
      <alignment vertical="top"/>
    </xf>
    <xf numFmtId="0" fontId="8" fillId="0" borderId="31" xfId="2" quotePrefix="1" applyFont="1" applyFill="1" applyBorder="1" applyAlignment="1">
      <alignment vertical="top"/>
    </xf>
    <xf numFmtId="0" fontId="8" fillId="0" borderId="17" xfId="2" quotePrefix="1" applyFill="1" applyBorder="1" applyAlignment="1">
      <alignment vertical="top"/>
    </xf>
    <xf numFmtId="0" fontId="8" fillId="0" borderId="17" xfId="2" quotePrefix="1" applyFont="1" applyFill="1" applyBorder="1" applyAlignment="1">
      <alignment vertical="top"/>
    </xf>
    <xf numFmtId="0" fontId="8" fillId="0" borderId="0" xfId="2" applyBorder="1"/>
    <xf numFmtId="0" fontId="5" fillId="0" borderId="0" xfId="2" applyFont="1" applyBorder="1"/>
    <xf numFmtId="0" fontId="0" fillId="0" borderId="0" xfId="0" applyBorder="1"/>
    <xf numFmtId="0" fontId="1" fillId="0" borderId="0" xfId="2" applyFont="1" applyBorder="1" applyAlignment="1">
      <alignment vertical="top" wrapText="1"/>
    </xf>
    <xf numFmtId="0" fontId="9" fillId="0" borderId="0" xfId="2" applyFont="1" applyBorder="1" applyAlignment="1">
      <alignment vertical="top" wrapText="1"/>
    </xf>
    <xf numFmtId="0" fontId="9" fillId="0" borderId="0" xfId="2" applyFont="1" applyFill="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vertical="top" wrapText="1"/>
    </xf>
    <xf numFmtId="0" fontId="1" fillId="0" borderId="1" xfId="0" applyFont="1" applyBorder="1" applyAlignment="1">
      <alignment vertical="top"/>
    </xf>
    <xf numFmtId="0" fontId="1" fillId="0" borderId="0" xfId="0" applyFont="1" applyAlignment="1">
      <alignment vertical="top"/>
    </xf>
    <xf numFmtId="0" fontId="5" fillId="0" borderId="0" xfId="0" applyFont="1" applyAlignment="1">
      <alignment vertical="top"/>
    </xf>
    <xf numFmtId="0" fontId="0" fillId="0" borderId="32" xfId="0" applyBorder="1" applyAlignment="1">
      <alignment vertical="top"/>
    </xf>
    <xf numFmtId="0" fontId="0" fillId="0" borderId="0" xfId="0" applyAlignment="1">
      <alignment vertical="top"/>
    </xf>
    <xf numFmtId="0" fontId="14" fillId="5" borderId="1" xfId="0" applyFont="1" applyFill="1" applyBorder="1" applyAlignment="1">
      <alignment vertical="top"/>
    </xf>
    <xf numFmtId="0" fontId="0" fillId="5" borderId="1" xfId="0" applyFill="1" applyBorder="1" applyAlignment="1">
      <alignment vertical="top"/>
    </xf>
    <xf numFmtId="0" fontId="5" fillId="0" borderId="0" xfId="0" applyFont="1" applyAlignment="1">
      <alignment vertical="top" wrapText="1"/>
    </xf>
    <xf numFmtId="0" fontId="0" fillId="0" borderId="32" xfId="0" applyBorder="1" applyAlignment="1">
      <alignment vertical="top" wrapText="1"/>
    </xf>
    <xf numFmtId="0" fontId="1" fillId="5" borderId="1" xfId="0" applyFont="1" applyFill="1" applyBorder="1" applyAlignment="1">
      <alignment vertical="top" wrapText="1"/>
    </xf>
    <xf numFmtId="0" fontId="0" fillId="5" borderId="1" xfId="0" applyFill="1" applyBorder="1" applyAlignment="1">
      <alignment vertical="top" wrapText="1"/>
    </xf>
    <xf numFmtId="0" fontId="1" fillId="6" borderId="1" xfId="0" applyFont="1" applyFill="1" applyBorder="1" applyAlignment="1">
      <alignment vertical="top" wrapText="1"/>
    </xf>
    <xf numFmtId="0" fontId="1" fillId="6" borderId="33" xfId="0" applyFont="1" applyFill="1" applyBorder="1" applyAlignment="1">
      <alignment vertical="top" wrapText="1"/>
    </xf>
    <xf numFmtId="0" fontId="1" fillId="0" borderId="32" xfId="0" applyFont="1" applyBorder="1" applyAlignment="1">
      <alignment vertical="top"/>
    </xf>
    <xf numFmtId="0" fontId="5" fillId="0" borderId="0" xfId="0" applyFont="1" applyBorder="1" applyAlignment="1">
      <alignment vertical="top"/>
    </xf>
    <xf numFmtId="0" fontId="1" fillId="0" borderId="3" xfId="0"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5" fontId="0" fillId="0" borderId="19" xfId="5" applyNumberFormat="1" applyFont="1" applyBorder="1" applyAlignment="1">
      <alignment vertical="top"/>
    </xf>
    <xf numFmtId="0" fontId="1" fillId="0" borderId="0" xfId="0" applyFont="1"/>
    <xf numFmtId="0" fontId="0" fillId="0" borderId="2" xfId="0" applyBorder="1"/>
  </cellXfs>
  <cellStyles count="7">
    <cellStyle name="Comma" xfId="1" builtinId="3"/>
    <cellStyle name="Comma 2" xfId="3"/>
    <cellStyle name="Comma 3" xfId="5"/>
    <cellStyle name="Normal" xfId="0" builtinId="0"/>
    <cellStyle name="Normal 2" xfId="2"/>
    <cellStyle name="Normal 3" xfId="4"/>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showZeros="0" zoomScaleNormal="100" workbookViewId="0">
      <selection activeCell="J5" sqref="J5"/>
    </sheetView>
  </sheetViews>
  <sheetFormatPr defaultRowHeight="12.75" x14ac:dyDescent="0.2"/>
  <cols>
    <col min="1" max="1" width="20.7109375" style="10" customWidth="1"/>
    <col min="2" max="9" width="10.7109375" customWidth="1"/>
    <col min="10" max="10" width="13.140625" bestFit="1" customWidth="1"/>
    <col min="11" max="21" width="10.7109375" customWidth="1"/>
    <col min="22" max="22" width="13.42578125" bestFit="1" customWidth="1"/>
    <col min="23" max="23" width="16.7109375" customWidth="1"/>
    <col min="24" max="25" width="10.7109375" customWidth="1"/>
    <col min="26" max="26" width="15.42578125" bestFit="1" customWidth="1"/>
    <col min="27" max="32" width="10.7109375" customWidth="1"/>
  </cols>
  <sheetData>
    <row r="1" spans="1:32" s="2" customFormat="1" ht="18" x14ac:dyDescent="0.25">
      <c r="A1" s="6" t="s">
        <v>0</v>
      </c>
    </row>
    <row r="2" spans="1:32" s="2" customFormat="1" ht="18" x14ac:dyDescent="0.25">
      <c r="A2" s="7"/>
      <c r="B2" s="4"/>
      <c r="C2" s="4"/>
      <c r="D2" s="4"/>
      <c r="E2" s="4"/>
      <c r="F2" s="4"/>
      <c r="G2" s="4"/>
      <c r="H2" s="4"/>
    </row>
    <row r="3" spans="1:32" s="2" customFormat="1" ht="18" x14ac:dyDescent="0.25">
      <c r="A3" s="8" t="s">
        <v>44</v>
      </c>
    </row>
    <row r="4" spans="1:32" s="2" customFormat="1" ht="18" x14ac:dyDescent="0.25">
      <c r="A4" s="8"/>
    </row>
    <row r="5" spans="1:32" s="124" customFormat="1" ht="39.75" customHeight="1" x14ac:dyDescent="0.2">
      <c r="A5" s="22" t="s">
        <v>81</v>
      </c>
      <c r="B5" s="5" t="s">
        <v>82</v>
      </c>
      <c r="C5" s="5" t="s">
        <v>198</v>
      </c>
      <c r="D5" s="5" t="s">
        <v>199</v>
      </c>
      <c r="E5" s="5" t="s">
        <v>200</v>
      </c>
      <c r="F5" s="5" t="s">
        <v>201</v>
      </c>
      <c r="G5" s="5" t="s">
        <v>202</v>
      </c>
      <c r="H5" s="5" t="s">
        <v>83</v>
      </c>
      <c r="I5" s="5" t="s">
        <v>84</v>
      </c>
      <c r="J5" s="5" t="s">
        <v>220</v>
      </c>
      <c r="K5" s="5" t="s">
        <v>85</v>
      </c>
      <c r="L5" s="5" t="s">
        <v>109</v>
      </c>
      <c r="M5" s="5" t="s">
        <v>74</v>
      </c>
      <c r="N5" s="5" t="s">
        <v>86</v>
      </c>
      <c r="O5" s="5" t="s">
        <v>75</v>
      </c>
      <c r="P5" s="5" t="s">
        <v>76</v>
      </c>
      <c r="Q5" s="5" t="s">
        <v>87</v>
      </c>
      <c r="R5" s="5" t="s">
        <v>77</v>
      </c>
      <c r="S5" s="5" t="s">
        <v>88</v>
      </c>
      <c r="T5" s="5" t="s">
        <v>89</v>
      </c>
      <c r="U5" s="5" t="s">
        <v>204</v>
      </c>
      <c r="V5" s="5" t="s">
        <v>221</v>
      </c>
      <c r="W5" s="5" t="s">
        <v>222</v>
      </c>
      <c r="X5" s="5" t="s">
        <v>90</v>
      </c>
      <c r="Y5" s="5" t="s">
        <v>78</v>
      </c>
      <c r="Z5" s="5" t="s">
        <v>223</v>
      </c>
      <c r="AA5" s="5" t="s">
        <v>80</v>
      </c>
      <c r="AB5" s="5" t="s">
        <v>91</v>
      </c>
      <c r="AC5" s="5" t="s">
        <v>205</v>
      </c>
      <c r="AD5" s="5" t="s">
        <v>92</v>
      </c>
      <c r="AE5" s="5" t="s">
        <v>206</v>
      </c>
      <c r="AF5" s="5" t="s">
        <v>93</v>
      </c>
    </row>
    <row r="6" spans="1:32" s="21" customFormat="1" x14ac:dyDescent="0.2">
      <c r="A6" s="21" t="s">
        <v>48</v>
      </c>
      <c r="B6" s="21" t="s">
        <v>49</v>
      </c>
      <c r="C6" s="21" t="s">
        <v>47</v>
      </c>
      <c r="G6" s="21" t="s">
        <v>50</v>
      </c>
      <c r="I6" s="21" t="s">
        <v>51</v>
      </c>
      <c r="J6" s="21" t="s">
        <v>52</v>
      </c>
      <c r="K6" s="21" t="s">
        <v>53</v>
      </c>
      <c r="L6" s="21" t="s">
        <v>54</v>
      </c>
      <c r="M6" s="21" t="s">
        <v>55</v>
      </c>
      <c r="N6" s="21" t="s">
        <v>56</v>
      </c>
      <c r="O6" s="21" t="s">
        <v>57</v>
      </c>
      <c r="P6" s="21" t="s">
        <v>58</v>
      </c>
      <c r="Q6" s="21" t="s">
        <v>59</v>
      </c>
      <c r="R6" s="21" t="s">
        <v>60</v>
      </c>
      <c r="S6" s="21" t="s">
        <v>61</v>
      </c>
      <c r="T6" s="21" t="s">
        <v>62</v>
      </c>
      <c r="U6" s="21" t="s">
        <v>63</v>
      </c>
      <c r="V6" s="21" t="s">
        <v>64</v>
      </c>
      <c r="W6" s="21" t="s">
        <v>65</v>
      </c>
      <c r="X6" s="21" t="s">
        <v>66</v>
      </c>
      <c r="Y6" s="21" t="s">
        <v>67</v>
      </c>
      <c r="Z6" s="21" t="s">
        <v>68</v>
      </c>
      <c r="AA6" s="21" t="s">
        <v>69</v>
      </c>
      <c r="AB6" s="21" t="s">
        <v>70</v>
      </c>
      <c r="AC6" s="21" t="s">
        <v>71</v>
      </c>
      <c r="AD6" s="21" t="s">
        <v>72</v>
      </c>
      <c r="AE6" s="21" t="s">
        <v>73</v>
      </c>
      <c r="AF6" s="21" t="s">
        <v>97</v>
      </c>
    </row>
    <row r="7" spans="1:32" x14ac:dyDescent="0.2">
      <c r="A7" s="9"/>
    </row>
    <row r="8" spans="1:32" x14ac:dyDescent="0.2">
      <c r="A8" s="9"/>
    </row>
    <row r="9" spans="1:32" x14ac:dyDescent="0.2">
      <c r="A9" s="11" t="s">
        <v>1</v>
      </c>
      <c r="B9" s="13" t="s">
        <v>33</v>
      </c>
      <c r="C9" s="12"/>
    </row>
    <row r="10" spans="1:32" x14ac:dyDescent="0.2">
      <c r="A10" s="11" t="s">
        <v>2</v>
      </c>
      <c r="B10" s="13" t="s">
        <v>207</v>
      </c>
      <c r="C10" s="12"/>
    </row>
    <row r="11" spans="1:32" x14ac:dyDescent="0.2">
      <c r="A11" s="11" t="s">
        <v>3</v>
      </c>
      <c r="B11" s="13" t="s">
        <v>28</v>
      </c>
      <c r="C11" s="12"/>
    </row>
    <row r="12" spans="1:32" x14ac:dyDescent="0.2">
      <c r="A12" s="11" t="s">
        <v>4</v>
      </c>
      <c r="B12" s="13" t="s">
        <v>224</v>
      </c>
      <c r="C12" s="12"/>
    </row>
    <row r="13" spans="1:32" x14ac:dyDescent="0.2">
      <c r="A13" s="11"/>
      <c r="B13" s="13" t="s">
        <v>209</v>
      </c>
      <c r="C13" s="12"/>
    </row>
    <row r="14" spans="1:32" x14ac:dyDescent="0.2">
      <c r="A14" s="11" t="s">
        <v>5</v>
      </c>
      <c r="B14" s="13" t="s">
        <v>210</v>
      </c>
      <c r="C14" s="12"/>
    </row>
    <row r="15" spans="1:32" x14ac:dyDescent="0.2">
      <c r="A15" s="11"/>
      <c r="B15" s="13" t="s">
        <v>211</v>
      </c>
      <c r="C15" s="12"/>
    </row>
    <row r="16" spans="1:32" x14ac:dyDescent="0.2">
      <c r="A16" s="11" t="s">
        <v>6</v>
      </c>
      <c r="B16" s="13" t="s">
        <v>212</v>
      </c>
      <c r="C16" s="12"/>
    </row>
    <row r="17" spans="1:3" x14ac:dyDescent="0.2">
      <c r="A17" s="11" t="s">
        <v>7</v>
      </c>
      <c r="B17" s="13" t="s">
        <v>34</v>
      </c>
      <c r="C17" s="12"/>
    </row>
    <row r="18" spans="1:3" x14ac:dyDescent="0.2">
      <c r="A18" s="11" t="s">
        <v>8</v>
      </c>
      <c r="B18" s="13" t="s">
        <v>214</v>
      </c>
      <c r="C18" s="12"/>
    </row>
    <row r="19" spans="1:3" x14ac:dyDescent="0.2">
      <c r="A19" s="11" t="s">
        <v>9</v>
      </c>
      <c r="B19" s="13" t="s">
        <v>215</v>
      </c>
      <c r="C19" s="12"/>
    </row>
    <row r="20" spans="1:3" x14ac:dyDescent="0.2">
      <c r="A20" s="11" t="s">
        <v>10</v>
      </c>
      <c r="B20" s="13" t="s">
        <v>29</v>
      </c>
    </row>
    <row r="21" spans="1:3" x14ac:dyDescent="0.2">
      <c r="A21" s="11" t="s">
        <v>11</v>
      </c>
      <c r="B21" s="13" t="s">
        <v>30</v>
      </c>
    </row>
    <row r="22" spans="1:3" x14ac:dyDescent="0.2">
      <c r="A22" s="11" t="s">
        <v>12</v>
      </c>
      <c r="B22" s="13" t="s">
        <v>216</v>
      </c>
    </row>
    <row r="23" spans="1:3" x14ac:dyDescent="0.2">
      <c r="A23" s="11" t="s">
        <v>13</v>
      </c>
      <c r="B23" s="13" t="s">
        <v>31</v>
      </c>
    </row>
    <row r="24" spans="1:3" x14ac:dyDescent="0.2">
      <c r="A24" s="11" t="s">
        <v>14</v>
      </c>
      <c r="B24" s="13" t="s">
        <v>35</v>
      </c>
    </row>
    <row r="25" spans="1:3" x14ac:dyDescent="0.2">
      <c r="A25" s="11" t="s">
        <v>15</v>
      </c>
      <c r="B25" s="13" t="s">
        <v>225</v>
      </c>
    </row>
    <row r="26" spans="1:3" x14ac:dyDescent="0.2">
      <c r="A26" s="11" t="s">
        <v>16</v>
      </c>
      <c r="B26" s="13" t="s">
        <v>36</v>
      </c>
    </row>
    <row r="27" spans="1:3" x14ac:dyDescent="0.2">
      <c r="A27" s="11" t="s">
        <v>17</v>
      </c>
      <c r="B27" s="13" t="s">
        <v>217</v>
      </c>
    </row>
    <row r="28" spans="1:3" x14ac:dyDescent="0.2">
      <c r="A28" s="11" t="s">
        <v>18</v>
      </c>
      <c r="B28" s="13" t="s">
        <v>226</v>
      </c>
    </row>
    <row r="29" spans="1:3" x14ac:dyDescent="0.2">
      <c r="A29" s="11" t="s">
        <v>19</v>
      </c>
      <c r="B29" s="13" t="s">
        <v>227</v>
      </c>
    </row>
    <row r="30" spans="1:3" x14ac:dyDescent="0.2">
      <c r="A30" s="11" t="s">
        <v>20</v>
      </c>
      <c r="B30" s="13" t="s">
        <v>228</v>
      </c>
    </row>
    <row r="31" spans="1:3" x14ac:dyDescent="0.2">
      <c r="A31" s="11" t="s">
        <v>21</v>
      </c>
      <c r="B31" s="13" t="s">
        <v>32</v>
      </c>
    </row>
    <row r="32" spans="1:3" x14ac:dyDescent="0.2">
      <c r="A32" s="11" t="s">
        <v>22</v>
      </c>
      <c r="B32" s="13" t="s">
        <v>37</v>
      </c>
    </row>
    <row r="33" spans="1:2" x14ac:dyDescent="0.2">
      <c r="A33" s="11" t="s">
        <v>23</v>
      </c>
      <c r="B33" s="13" t="s">
        <v>229</v>
      </c>
    </row>
    <row r="34" spans="1:2" x14ac:dyDescent="0.2">
      <c r="B34" s="13" t="s">
        <v>38</v>
      </c>
    </row>
    <row r="35" spans="1:2" x14ac:dyDescent="0.2">
      <c r="A35" s="11" t="s">
        <v>24</v>
      </c>
      <c r="B35" s="13" t="s">
        <v>39</v>
      </c>
    </row>
    <row r="36" spans="1:2" x14ac:dyDescent="0.2">
      <c r="A36" s="11" t="s">
        <v>25</v>
      </c>
      <c r="B36" s="13" t="s">
        <v>219</v>
      </c>
    </row>
    <row r="37" spans="1:2" x14ac:dyDescent="0.2">
      <c r="A37" s="11" t="s">
        <v>26</v>
      </c>
      <c r="B37" s="13" t="s">
        <v>40</v>
      </c>
    </row>
    <row r="38" spans="1:2" x14ac:dyDescent="0.2">
      <c r="A38" s="11" t="s">
        <v>27</v>
      </c>
      <c r="B38" s="13" t="s">
        <v>41</v>
      </c>
    </row>
    <row r="39" spans="1:2" x14ac:dyDescent="0.2">
      <c r="B39" s="13" t="s">
        <v>42</v>
      </c>
    </row>
    <row r="40" spans="1:2" x14ac:dyDescent="0.2">
      <c r="A40" s="11" t="s">
        <v>98</v>
      </c>
      <c r="B40" s="13" t="s">
        <v>43</v>
      </c>
    </row>
    <row r="41" spans="1:2" x14ac:dyDescent="0.2">
      <c r="A41" s="11"/>
    </row>
    <row r="42" spans="1:2" x14ac:dyDescent="0.2">
      <c r="A42" s="11"/>
    </row>
    <row r="43" spans="1:2" x14ac:dyDescent="0.2">
      <c r="A43" s="9"/>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workbookViewId="0">
      <selection activeCell="A9" sqref="A9"/>
    </sheetView>
  </sheetViews>
  <sheetFormatPr defaultRowHeight="12.75" x14ac:dyDescent="0.2"/>
  <cols>
    <col min="1" max="1" width="35.5703125" bestFit="1" customWidth="1"/>
    <col min="2" max="2" width="16.7109375" customWidth="1"/>
    <col min="3" max="3" width="19.7109375" customWidth="1"/>
    <col min="4" max="4" width="10.42578125" customWidth="1"/>
    <col min="5" max="5" width="14.140625" customWidth="1"/>
    <col min="6" max="6" width="20.140625" customWidth="1"/>
    <col min="7" max="7" width="22.5703125" customWidth="1"/>
  </cols>
  <sheetData>
    <row r="1" spans="1:10" ht="18" x14ac:dyDescent="0.25">
      <c r="A1" s="6" t="s">
        <v>0</v>
      </c>
    </row>
    <row r="2" spans="1:10" ht="18" x14ac:dyDescent="0.25">
      <c r="A2" s="7"/>
    </row>
    <row r="3" spans="1:10" ht="18" x14ac:dyDescent="0.25">
      <c r="A3" s="8" t="s">
        <v>291</v>
      </c>
    </row>
    <row r="6" spans="1:10" ht="51" x14ac:dyDescent="0.2">
      <c r="A6" s="19" t="s">
        <v>289</v>
      </c>
      <c r="B6" s="5" t="s">
        <v>287</v>
      </c>
      <c r="C6" s="5" t="s">
        <v>288</v>
      </c>
      <c r="D6" s="5" t="s">
        <v>292</v>
      </c>
      <c r="E6" s="3" t="s">
        <v>306</v>
      </c>
      <c r="F6" s="5" t="s">
        <v>308</v>
      </c>
      <c r="G6" s="3" t="s">
        <v>309</v>
      </c>
      <c r="H6" s="3" t="s">
        <v>310</v>
      </c>
      <c r="I6" s="3" t="s">
        <v>93</v>
      </c>
      <c r="J6" s="3" t="s">
        <v>46</v>
      </c>
    </row>
    <row r="7" spans="1:10" x14ac:dyDescent="0.2">
      <c r="A7" s="18" t="s">
        <v>48</v>
      </c>
      <c r="B7" s="18" t="s">
        <v>49</v>
      </c>
      <c r="C7" s="18" t="s">
        <v>47</v>
      </c>
      <c r="D7" s="18" t="s">
        <v>50</v>
      </c>
      <c r="E7" s="18" t="s">
        <v>51</v>
      </c>
      <c r="F7" s="18" t="s">
        <v>52</v>
      </c>
      <c r="G7" s="18" t="s">
        <v>53</v>
      </c>
      <c r="H7" s="18" t="s">
        <v>54</v>
      </c>
      <c r="I7" s="18" t="s">
        <v>55</v>
      </c>
      <c r="J7" s="18" t="s">
        <v>56</v>
      </c>
    </row>
    <row r="8" spans="1:10" x14ac:dyDescent="0.2">
      <c r="A8" s="88" t="s">
        <v>317</v>
      </c>
      <c r="J8">
        <f>E8+F8+G8+H8+I8</f>
        <v>0</v>
      </c>
    </row>
    <row r="9" spans="1:10" x14ac:dyDescent="0.2">
      <c r="C9" s="38"/>
      <c r="D9" s="38"/>
      <c r="E9" s="39"/>
    </row>
    <row r="10" spans="1:10" x14ac:dyDescent="0.2">
      <c r="A10" s="11" t="s">
        <v>197</v>
      </c>
      <c r="B10" s="13" t="s">
        <v>316</v>
      </c>
    </row>
    <row r="11" spans="1:10" x14ac:dyDescent="0.2">
      <c r="A11" s="11" t="s">
        <v>49</v>
      </c>
      <c r="B11" s="13" t="s">
        <v>293</v>
      </c>
    </row>
    <row r="12" spans="1:10" x14ac:dyDescent="0.2">
      <c r="A12" s="11" t="s">
        <v>47</v>
      </c>
      <c r="B12" s="13" t="s">
        <v>294</v>
      </c>
    </row>
    <row r="13" spans="1:10" x14ac:dyDescent="0.2">
      <c r="A13" s="11" t="s">
        <v>50</v>
      </c>
      <c r="B13" s="13" t="s">
        <v>295</v>
      </c>
    </row>
    <row r="14" spans="1:10" x14ac:dyDescent="0.2">
      <c r="A14" s="11" t="s">
        <v>51</v>
      </c>
      <c r="B14" s="13" t="s">
        <v>307</v>
      </c>
    </row>
    <row r="15" spans="1:10" x14ac:dyDescent="0.2">
      <c r="A15" s="11" t="s">
        <v>52</v>
      </c>
      <c r="B15" s="13" t="s">
        <v>312</v>
      </c>
    </row>
    <row r="16" spans="1:10" x14ac:dyDescent="0.2">
      <c r="A16" s="11" t="s">
        <v>53</v>
      </c>
      <c r="B16" s="13" t="s">
        <v>313</v>
      </c>
    </row>
    <row r="17" spans="1:2" x14ac:dyDescent="0.2">
      <c r="A17" s="11" t="s">
        <v>54</v>
      </c>
      <c r="B17" s="13" t="s">
        <v>311</v>
      </c>
    </row>
    <row r="18" spans="1:2" x14ac:dyDescent="0.2">
      <c r="A18" s="11" t="s">
        <v>55</v>
      </c>
      <c r="B18" s="13" t="s">
        <v>314</v>
      </c>
    </row>
    <row r="19" spans="1:2" x14ac:dyDescent="0.2">
      <c r="A19" s="11" t="s">
        <v>56</v>
      </c>
      <c r="B19" s="13" t="s">
        <v>315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33"/>
  <sheetViews>
    <sheetView workbookViewId="0">
      <pane ySplit="8" topLeftCell="A9" activePane="bottomLeft" state="frozen"/>
      <selection pane="bottomLeft" activeCell="I13" sqref="I13"/>
    </sheetView>
  </sheetViews>
  <sheetFormatPr defaultRowHeight="12.75" x14ac:dyDescent="0.2"/>
  <cols>
    <col min="1" max="17" width="15.5703125" customWidth="1"/>
  </cols>
  <sheetData>
    <row r="1" spans="1:17" ht="18" x14ac:dyDescent="0.25">
      <c r="A1" s="81" t="s">
        <v>0</v>
      </c>
      <c r="B1" s="81"/>
      <c r="C1" s="81"/>
      <c r="D1" s="82"/>
      <c r="E1" s="82"/>
      <c r="F1" s="82"/>
      <c r="G1" s="23"/>
      <c r="H1" s="23"/>
      <c r="I1" s="23"/>
      <c r="J1" s="23"/>
      <c r="K1" s="23"/>
      <c r="L1" s="23"/>
      <c r="M1" s="23"/>
      <c r="N1" s="23"/>
      <c r="O1" s="23"/>
      <c r="P1" s="23"/>
    </row>
    <row r="2" spans="1:17" ht="18" x14ac:dyDescent="0.25">
      <c r="A2" s="83"/>
      <c r="B2" s="83"/>
      <c r="C2" s="83"/>
      <c r="D2" s="84"/>
      <c r="E2" s="84"/>
      <c r="F2" s="84"/>
      <c r="I2" s="23"/>
      <c r="J2" s="23"/>
      <c r="K2" s="23"/>
      <c r="L2" s="23"/>
      <c r="M2" s="23"/>
      <c r="N2" s="23"/>
      <c r="O2" s="23"/>
      <c r="P2" s="23"/>
    </row>
    <row r="3" spans="1:17" ht="18" x14ac:dyDescent="0.25">
      <c r="A3" s="85" t="s">
        <v>142</v>
      </c>
      <c r="B3" s="85"/>
      <c r="C3" s="85"/>
      <c r="D3" s="82"/>
      <c r="E3" s="82"/>
      <c r="F3" s="82"/>
      <c r="G3" s="23"/>
      <c r="H3" s="23"/>
      <c r="I3" s="23"/>
      <c r="J3" s="23"/>
      <c r="K3" s="23"/>
      <c r="L3" s="23"/>
      <c r="M3" s="23"/>
      <c r="N3" s="23"/>
      <c r="O3" s="23"/>
      <c r="P3" s="23"/>
    </row>
    <row r="4" spans="1:17" ht="18" x14ac:dyDescent="0.25">
      <c r="A4" s="85"/>
      <c r="B4" s="85"/>
      <c r="C4" s="85"/>
      <c r="D4" s="82"/>
      <c r="E4" s="82"/>
      <c r="F4" s="82"/>
      <c r="G4" s="23"/>
      <c r="H4" s="23"/>
      <c r="I4" s="23"/>
      <c r="J4" s="23"/>
      <c r="K4" s="23"/>
      <c r="L4" s="23"/>
      <c r="M4" s="23"/>
      <c r="N4" s="23"/>
      <c r="O4" s="23"/>
      <c r="P4" s="23"/>
    </row>
    <row r="5" spans="1:17" x14ac:dyDescent="0.2">
      <c r="A5" s="86"/>
      <c r="B5" s="86"/>
      <c r="C5" s="86"/>
      <c r="D5" s="87"/>
      <c r="E5" s="87"/>
      <c r="F5" s="87"/>
      <c r="G5" s="87"/>
      <c r="H5" s="87"/>
      <c r="I5" s="87"/>
      <c r="J5" s="87"/>
      <c r="K5" s="87"/>
      <c r="L5" s="87"/>
      <c r="M5" s="87"/>
      <c r="N5" s="87"/>
      <c r="O5" s="87"/>
      <c r="P5" s="87"/>
    </row>
    <row r="6" spans="1:17" ht="18" x14ac:dyDescent="0.25">
      <c r="A6" s="86"/>
      <c r="B6" s="86"/>
      <c r="C6" s="85"/>
      <c r="D6" s="82"/>
      <c r="E6" s="82"/>
      <c r="F6" s="82"/>
      <c r="G6" s="23"/>
      <c r="H6" s="23"/>
      <c r="I6" s="23"/>
      <c r="J6" s="23"/>
      <c r="K6" s="23"/>
      <c r="L6" s="23"/>
      <c r="M6" s="23"/>
      <c r="N6" s="23"/>
      <c r="O6" s="23"/>
      <c r="P6" s="23"/>
    </row>
    <row r="7" spans="1:17" ht="78.75" x14ac:dyDescent="0.2">
      <c r="A7" s="119" t="s">
        <v>160</v>
      </c>
      <c r="B7" s="119" t="s">
        <v>161</v>
      </c>
      <c r="C7" s="120" t="s">
        <v>143</v>
      </c>
      <c r="D7" s="119" t="s">
        <v>144</v>
      </c>
      <c r="E7" s="119" t="s">
        <v>195</v>
      </c>
      <c r="F7" s="120" t="s">
        <v>157</v>
      </c>
      <c r="G7" s="120" t="s">
        <v>158</v>
      </c>
      <c r="H7" s="120" t="s">
        <v>194</v>
      </c>
      <c r="I7" s="120" t="s">
        <v>83</v>
      </c>
      <c r="J7" s="120" t="s">
        <v>159</v>
      </c>
      <c r="K7" s="120" t="s">
        <v>296</v>
      </c>
      <c r="L7" s="120" t="s">
        <v>74</v>
      </c>
      <c r="M7" s="120" t="s">
        <v>145</v>
      </c>
      <c r="N7" s="120" t="s">
        <v>146</v>
      </c>
      <c r="O7" s="120" t="s">
        <v>77</v>
      </c>
      <c r="P7" s="120" t="s">
        <v>94</v>
      </c>
      <c r="Q7" s="121" t="s">
        <v>162</v>
      </c>
    </row>
    <row r="8" spans="1:17" x14ac:dyDescent="0.2">
      <c r="A8" s="91" t="s">
        <v>48</v>
      </c>
      <c r="B8" s="91" t="s">
        <v>49</v>
      </c>
      <c r="C8" s="91" t="s">
        <v>47</v>
      </c>
      <c r="D8" s="91" t="s">
        <v>50</v>
      </c>
      <c r="E8" s="91" t="s">
        <v>51</v>
      </c>
      <c r="F8" s="91" t="s">
        <v>52</v>
      </c>
      <c r="G8" s="91" t="s">
        <v>53</v>
      </c>
      <c r="H8" s="91" t="s">
        <v>54</v>
      </c>
      <c r="I8" s="91" t="s">
        <v>55</v>
      </c>
      <c r="J8" s="91" t="s">
        <v>56</v>
      </c>
      <c r="K8" s="91" t="s">
        <v>57</v>
      </c>
      <c r="L8" s="91" t="s">
        <v>58</v>
      </c>
      <c r="M8" s="91" t="s">
        <v>59</v>
      </c>
      <c r="N8" s="91" t="s">
        <v>59</v>
      </c>
      <c r="O8" s="91" t="s">
        <v>60</v>
      </c>
      <c r="P8" s="91" t="s">
        <v>61</v>
      </c>
      <c r="Q8" s="91" t="s">
        <v>62</v>
      </c>
    </row>
    <row r="9" spans="1:17" ht="15.75" x14ac:dyDescent="0.25">
      <c r="A9" s="116"/>
      <c r="B9" s="116"/>
      <c r="C9" s="116"/>
      <c r="D9" s="116"/>
      <c r="E9" s="116"/>
      <c r="F9" s="116"/>
      <c r="G9" s="117"/>
      <c r="H9" s="116"/>
      <c r="I9" s="116"/>
      <c r="J9" s="116"/>
      <c r="K9" s="116"/>
      <c r="L9" s="116"/>
      <c r="M9" s="116"/>
      <c r="N9" s="116" t="e">
        <f>M9/L9</f>
        <v>#DIV/0!</v>
      </c>
      <c r="O9" s="116"/>
      <c r="P9" s="116"/>
      <c r="Q9" s="118"/>
    </row>
    <row r="10" spans="1:17" ht="15.75" x14ac:dyDescent="0.25">
      <c r="A10" s="88"/>
      <c r="B10" s="88"/>
      <c r="C10" s="23"/>
      <c r="D10" s="23"/>
      <c r="E10" s="23"/>
      <c r="F10" s="23"/>
      <c r="G10" s="23"/>
      <c r="H10" s="23"/>
      <c r="I10" s="23"/>
      <c r="J10" s="23"/>
      <c r="K10" s="23"/>
      <c r="L10" s="23"/>
      <c r="M10" s="23"/>
      <c r="N10" s="23"/>
      <c r="O10" s="23"/>
      <c r="P10" s="23"/>
    </row>
    <row r="11" spans="1:17" ht="15.75" x14ac:dyDescent="0.25">
      <c r="A11" s="89"/>
      <c r="B11" s="89"/>
      <c r="C11" s="89"/>
      <c r="E11" s="23"/>
      <c r="F11" s="23"/>
      <c r="G11" s="23"/>
      <c r="H11" s="23"/>
      <c r="I11" s="23"/>
      <c r="J11" s="23"/>
      <c r="K11" s="23"/>
      <c r="L11" s="23"/>
      <c r="M11" s="23"/>
      <c r="N11" s="23"/>
      <c r="O11" s="23"/>
      <c r="P11" s="23"/>
    </row>
    <row r="12" spans="1:17" ht="15.75" x14ac:dyDescent="0.25">
      <c r="A12" s="11" t="s">
        <v>147</v>
      </c>
      <c r="B12" s="14"/>
      <c r="C12" s="23"/>
      <c r="D12" s="23"/>
      <c r="E12" s="23"/>
      <c r="F12" s="23"/>
      <c r="G12" s="23"/>
      <c r="H12" s="23"/>
      <c r="I12" s="23"/>
      <c r="J12" s="23"/>
      <c r="K12" s="23"/>
      <c r="L12" s="23"/>
      <c r="M12" s="23"/>
      <c r="N12" s="23"/>
      <c r="O12" s="23"/>
      <c r="P12" s="23"/>
    </row>
    <row r="13" spans="1:17" ht="15.75" x14ac:dyDescent="0.25">
      <c r="A13" s="11" t="s">
        <v>48</v>
      </c>
      <c r="B13" s="23" t="s">
        <v>148</v>
      </c>
      <c r="C13" s="23"/>
      <c r="D13" s="23"/>
      <c r="E13" s="23"/>
      <c r="F13" s="23"/>
      <c r="G13" s="23"/>
      <c r="H13" s="23"/>
      <c r="I13" s="23"/>
      <c r="J13" s="23"/>
      <c r="K13" s="23"/>
      <c r="L13" s="23"/>
      <c r="M13" s="23"/>
      <c r="N13" s="23"/>
      <c r="O13" s="23"/>
    </row>
    <row r="14" spans="1:17" ht="15.75" x14ac:dyDescent="0.25">
      <c r="A14" s="11" t="s">
        <v>49</v>
      </c>
      <c r="B14" s="12" t="s">
        <v>184</v>
      </c>
      <c r="C14" s="23"/>
      <c r="D14" s="23"/>
      <c r="E14" s="23"/>
      <c r="F14" s="23"/>
      <c r="G14" s="23"/>
      <c r="H14" s="23"/>
      <c r="I14" s="23"/>
      <c r="J14" s="23"/>
      <c r="K14" s="23"/>
      <c r="L14" s="23"/>
      <c r="M14" s="23"/>
      <c r="N14" s="23"/>
      <c r="O14" s="23"/>
    </row>
    <row r="15" spans="1:17" ht="15.75" x14ac:dyDescent="0.25">
      <c r="A15" s="11" t="s">
        <v>47</v>
      </c>
      <c r="B15" s="23" t="s">
        <v>149</v>
      </c>
      <c r="C15" s="23"/>
      <c r="D15" s="23"/>
      <c r="E15" s="23"/>
      <c r="F15" s="23"/>
      <c r="G15" s="23"/>
      <c r="H15" s="23"/>
      <c r="I15" s="23"/>
      <c r="J15" s="23"/>
      <c r="K15" s="23"/>
      <c r="L15" s="23"/>
      <c r="M15" s="23"/>
      <c r="N15" s="23"/>
      <c r="O15" s="23"/>
    </row>
    <row r="16" spans="1:17" ht="15.75" x14ac:dyDescent="0.25">
      <c r="A16" s="11" t="s">
        <v>50</v>
      </c>
      <c r="B16" s="23" t="s">
        <v>150</v>
      </c>
      <c r="C16" s="23"/>
      <c r="D16" s="23"/>
      <c r="E16" s="23"/>
      <c r="F16" s="23"/>
      <c r="G16" s="23"/>
      <c r="H16" s="23"/>
      <c r="I16" s="23"/>
      <c r="J16" s="23"/>
      <c r="K16" s="23"/>
      <c r="L16" s="23"/>
      <c r="M16" s="23"/>
      <c r="N16" s="23"/>
      <c r="O16" s="23"/>
    </row>
    <row r="17" spans="1:16" ht="15.75" x14ac:dyDescent="0.25">
      <c r="A17" s="11" t="s">
        <v>51</v>
      </c>
      <c r="B17" s="23" t="s">
        <v>196</v>
      </c>
      <c r="C17" s="23"/>
      <c r="D17" s="23"/>
      <c r="E17" s="23"/>
      <c r="F17" s="23"/>
      <c r="G17" s="23"/>
      <c r="H17" s="23"/>
      <c r="I17" s="23"/>
      <c r="J17" s="23"/>
      <c r="K17" s="23"/>
      <c r="L17" s="23"/>
      <c r="M17" s="23"/>
      <c r="N17" s="23"/>
      <c r="O17" s="23"/>
    </row>
    <row r="18" spans="1:16" ht="15.75" x14ac:dyDescent="0.25">
      <c r="A18" s="11" t="s">
        <v>52</v>
      </c>
      <c r="B18" s="23" t="s">
        <v>151</v>
      </c>
      <c r="C18" s="23"/>
      <c r="D18" s="23"/>
      <c r="E18" s="23"/>
      <c r="F18" s="23"/>
      <c r="G18" s="23"/>
      <c r="H18" s="23"/>
      <c r="I18" s="23"/>
      <c r="J18" s="23"/>
      <c r="K18" s="23"/>
      <c r="L18" s="23"/>
      <c r="M18" s="23"/>
      <c r="N18" s="23"/>
      <c r="O18" s="23"/>
    </row>
    <row r="19" spans="1:16" ht="15.75" x14ac:dyDescent="0.25">
      <c r="A19" s="11" t="s">
        <v>53</v>
      </c>
      <c r="B19" s="23" t="s">
        <v>164</v>
      </c>
      <c r="C19" s="23"/>
      <c r="D19" s="23"/>
      <c r="E19" s="23"/>
      <c r="F19" s="23"/>
      <c r="G19" s="23"/>
      <c r="H19" s="23"/>
      <c r="I19" s="23"/>
      <c r="J19" s="23"/>
      <c r="K19" s="23"/>
      <c r="L19" s="23"/>
      <c r="M19" s="23"/>
      <c r="N19" s="23"/>
      <c r="O19" s="23"/>
    </row>
    <row r="20" spans="1:16" ht="15.75" x14ac:dyDescent="0.25">
      <c r="A20" s="11" t="s">
        <v>54</v>
      </c>
      <c r="B20" s="23" t="s">
        <v>193</v>
      </c>
      <c r="C20" s="23"/>
      <c r="D20" s="23"/>
      <c r="E20" s="23"/>
      <c r="F20" s="23"/>
      <c r="G20" s="23"/>
      <c r="H20" s="23"/>
      <c r="I20" s="23"/>
      <c r="J20" s="23"/>
      <c r="K20" s="23"/>
      <c r="L20" s="23"/>
      <c r="M20" s="23"/>
      <c r="N20" s="23"/>
      <c r="O20" s="23"/>
    </row>
    <row r="21" spans="1:16" ht="15.75" x14ac:dyDescent="0.25">
      <c r="A21" s="11" t="s">
        <v>55</v>
      </c>
      <c r="B21" s="90" t="s">
        <v>165</v>
      </c>
      <c r="C21" s="23"/>
      <c r="D21" s="23"/>
      <c r="E21" s="23"/>
      <c r="F21" s="23"/>
      <c r="G21" s="23"/>
      <c r="H21" s="23"/>
      <c r="I21" s="23"/>
      <c r="J21" s="23"/>
      <c r="K21" s="23"/>
      <c r="L21" s="23"/>
      <c r="M21" s="23"/>
      <c r="N21" s="23"/>
      <c r="O21" s="23"/>
    </row>
    <row r="22" spans="1:16" ht="15.75" x14ac:dyDescent="0.25">
      <c r="A22" s="11" t="s">
        <v>56</v>
      </c>
      <c r="B22" s="23" t="s">
        <v>163</v>
      </c>
      <c r="C22" s="23"/>
      <c r="D22" s="23"/>
      <c r="E22" s="23"/>
      <c r="F22" s="23"/>
      <c r="G22" s="23"/>
      <c r="H22" s="23"/>
      <c r="I22" s="23"/>
      <c r="J22" s="23"/>
      <c r="K22" s="23"/>
      <c r="L22" s="23"/>
      <c r="M22" s="23"/>
      <c r="N22" s="23"/>
      <c r="O22" s="23"/>
    </row>
    <row r="23" spans="1:16" ht="15.75" x14ac:dyDescent="0.25">
      <c r="A23" s="11" t="s">
        <v>57</v>
      </c>
      <c r="B23" s="23" t="s">
        <v>152</v>
      </c>
      <c r="C23" s="23"/>
      <c r="D23" s="23"/>
      <c r="E23" s="23"/>
      <c r="F23" s="23"/>
      <c r="G23" s="23"/>
      <c r="H23" s="23"/>
      <c r="I23" s="23"/>
      <c r="J23" s="23"/>
      <c r="K23" s="23"/>
      <c r="L23" s="23"/>
      <c r="M23" s="23"/>
      <c r="N23" s="23"/>
      <c r="O23" s="23"/>
    </row>
    <row r="24" spans="1:16" ht="15.75" x14ac:dyDescent="0.25">
      <c r="A24" s="11" t="s">
        <v>58</v>
      </c>
      <c r="B24" s="23" t="s">
        <v>153</v>
      </c>
      <c r="C24" s="23"/>
      <c r="D24" s="23"/>
      <c r="E24" s="23"/>
      <c r="F24" s="23"/>
      <c r="G24" s="23"/>
      <c r="H24" s="23"/>
      <c r="I24" s="23"/>
      <c r="J24" s="23"/>
      <c r="K24" s="23"/>
      <c r="L24" s="23"/>
      <c r="M24" s="23"/>
      <c r="N24" s="23"/>
      <c r="O24" s="23"/>
    </row>
    <row r="25" spans="1:16" ht="15.75" x14ac:dyDescent="0.25">
      <c r="A25" s="11" t="s">
        <v>59</v>
      </c>
      <c r="B25" s="23" t="s">
        <v>154</v>
      </c>
      <c r="C25" s="23"/>
      <c r="D25" s="23"/>
      <c r="E25" s="23"/>
      <c r="F25" s="23"/>
      <c r="G25" s="23"/>
      <c r="H25" s="23"/>
      <c r="I25" s="23"/>
      <c r="J25" s="23"/>
      <c r="K25" s="23"/>
      <c r="L25" s="23"/>
      <c r="M25" s="23"/>
      <c r="N25" s="23"/>
      <c r="O25" s="23"/>
    </row>
    <row r="26" spans="1:16" ht="15.75" x14ac:dyDescent="0.25">
      <c r="A26" s="11" t="s">
        <v>60</v>
      </c>
      <c r="B26" s="23" t="s">
        <v>155</v>
      </c>
      <c r="C26" s="23"/>
      <c r="D26" s="23"/>
      <c r="E26" s="23"/>
      <c r="F26" s="23"/>
      <c r="G26" s="23"/>
      <c r="H26" s="23"/>
      <c r="I26" s="23"/>
      <c r="J26" s="23"/>
      <c r="K26" s="23"/>
      <c r="L26" s="23"/>
      <c r="M26" s="23"/>
      <c r="N26" s="23"/>
      <c r="O26" s="23"/>
    </row>
    <row r="27" spans="1:16" ht="15.75" x14ac:dyDescent="0.25">
      <c r="A27" s="11" t="s">
        <v>61</v>
      </c>
      <c r="B27" s="23" t="s">
        <v>156</v>
      </c>
      <c r="C27" s="23"/>
      <c r="D27" s="23"/>
      <c r="E27" s="23"/>
      <c r="F27" s="23"/>
      <c r="G27" s="23"/>
      <c r="H27" s="23"/>
      <c r="I27" s="23"/>
      <c r="J27" s="23"/>
      <c r="K27" s="23"/>
      <c r="L27" s="23"/>
      <c r="M27" s="23"/>
      <c r="N27" s="23"/>
      <c r="O27" s="23"/>
    </row>
    <row r="28" spans="1:16" ht="15.75" x14ac:dyDescent="0.25">
      <c r="A28" s="11" t="s">
        <v>62</v>
      </c>
      <c r="B28" s="90" t="s">
        <v>166</v>
      </c>
      <c r="C28" s="23"/>
      <c r="D28" s="23"/>
      <c r="E28" s="23"/>
      <c r="F28" s="23"/>
      <c r="G28" s="23"/>
      <c r="H28" s="23"/>
      <c r="I28" s="23"/>
      <c r="J28" s="23"/>
      <c r="K28" s="23"/>
      <c r="L28" s="23"/>
      <c r="M28" s="23"/>
      <c r="N28" s="23"/>
      <c r="O28" s="23"/>
    </row>
    <row r="29" spans="1:16" ht="15.75" x14ac:dyDescent="0.25">
      <c r="A29" s="14"/>
      <c r="B29" s="23"/>
      <c r="C29" s="23"/>
      <c r="D29" s="23"/>
      <c r="E29" s="23"/>
      <c r="F29" s="23"/>
      <c r="G29" s="23"/>
      <c r="H29" s="23"/>
      <c r="I29" s="23"/>
      <c r="J29" s="23"/>
      <c r="K29" s="23"/>
      <c r="L29" s="23"/>
      <c r="M29" s="23"/>
      <c r="N29" s="23"/>
      <c r="O29" s="23"/>
    </row>
    <row r="30" spans="1:16" ht="15.75" x14ac:dyDescent="0.25">
      <c r="A30" s="14"/>
      <c r="B30" s="23"/>
      <c r="C30" s="23"/>
      <c r="D30" s="23"/>
      <c r="E30" s="23"/>
      <c r="F30" s="23"/>
      <c r="G30" s="23"/>
      <c r="H30" s="23"/>
      <c r="I30" s="23"/>
      <c r="J30" s="23"/>
      <c r="K30" s="23"/>
      <c r="L30" s="23"/>
      <c r="M30" s="23"/>
      <c r="N30" s="23"/>
      <c r="O30" s="23"/>
    </row>
    <row r="31" spans="1:16" ht="15.75" x14ac:dyDescent="0.25">
      <c r="A31" s="14"/>
      <c r="C31" s="23"/>
      <c r="D31" s="23"/>
      <c r="E31" s="23"/>
      <c r="F31" s="23"/>
      <c r="G31" s="23"/>
      <c r="H31" s="23"/>
      <c r="I31" s="23"/>
      <c r="J31" s="23"/>
      <c r="K31" s="23"/>
      <c r="L31" s="23"/>
      <c r="M31" s="23"/>
      <c r="N31" s="23"/>
      <c r="O31" s="23"/>
      <c r="P31" s="23"/>
    </row>
    <row r="32" spans="1:16" ht="15.75" x14ac:dyDescent="0.25">
      <c r="A32" s="14"/>
      <c r="B32" s="14"/>
      <c r="C32" s="23"/>
      <c r="D32" s="23"/>
      <c r="E32" s="23"/>
      <c r="F32" s="23"/>
      <c r="G32" s="23"/>
      <c r="H32" s="23"/>
      <c r="I32" s="23"/>
      <c r="J32" s="23"/>
      <c r="K32" s="23"/>
      <c r="L32" s="23"/>
      <c r="M32" s="23"/>
      <c r="N32" s="23"/>
      <c r="O32" s="23"/>
      <c r="P32" s="23"/>
    </row>
    <row r="33" spans="1:16" ht="15.75" x14ac:dyDescent="0.25">
      <c r="A33" s="23"/>
      <c r="B33" s="23"/>
      <c r="C33" s="23"/>
      <c r="D33" s="23"/>
      <c r="E33" s="23"/>
      <c r="F33" s="23"/>
      <c r="G33" s="23"/>
      <c r="H33" s="23"/>
      <c r="I33" s="23"/>
      <c r="J33" s="23"/>
      <c r="K33" s="23"/>
      <c r="L33" s="23"/>
      <c r="M33" s="23"/>
      <c r="N33" s="23"/>
      <c r="O33" s="23"/>
      <c r="P33" s="2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heetViews>
  <sheetFormatPr defaultColWidth="12.5703125" defaultRowHeight="15.75" x14ac:dyDescent="0.25"/>
  <cols>
    <col min="1" max="1" width="53.140625" style="23" bestFit="1" customWidth="1"/>
    <col min="2" max="3" width="15.5703125" style="23" customWidth="1"/>
    <col min="4" max="4" width="36.140625" style="23" customWidth="1"/>
    <col min="5" max="5" width="12.5703125" style="23" customWidth="1"/>
    <col min="6" max="16384" width="12.5703125" style="23"/>
  </cols>
  <sheetData>
    <row r="1" spans="1:4" ht="18" x14ac:dyDescent="0.25">
      <c r="A1" s="6" t="s">
        <v>0</v>
      </c>
    </row>
    <row r="3" spans="1:4" ht="18.75" thickBot="1" x14ac:dyDescent="0.3">
      <c r="A3" s="8" t="s">
        <v>167</v>
      </c>
    </row>
    <row r="4" spans="1:4" ht="16.5" thickBot="1" x14ac:dyDescent="0.3">
      <c r="A4" s="67" t="s">
        <v>114</v>
      </c>
      <c r="B4" s="68" t="s">
        <v>99</v>
      </c>
      <c r="C4" s="108" t="s">
        <v>100</v>
      </c>
      <c r="D4" s="69" t="s">
        <v>115</v>
      </c>
    </row>
    <row r="5" spans="1:4" x14ac:dyDescent="0.25">
      <c r="A5" s="51" t="s">
        <v>168</v>
      </c>
      <c r="B5" s="70"/>
      <c r="C5" s="80"/>
      <c r="D5" s="66"/>
    </row>
    <row r="6" spans="1:4" x14ac:dyDescent="0.25">
      <c r="A6" s="43" t="s">
        <v>140</v>
      </c>
      <c r="B6" s="55">
        <f>B5-B7</f>
        <v>0</v>
      </c>
      <c r="C6" s="71"/>
      <c r="D6" s="57"/>
    </row>
    <row r="7" spans="1:4" ht="16.5" thickBot="1" x14ac:dyDescent="0.3">
      <c r="A7" s="53" t="s">
        <v>169</v>
      </c>
      <c r="B7" s="102">
        <f>B8+B12</f>
        <v>0</v>
      </c>
      <c r="C7" s="71"/>
      <c r="D7" s="110"/>
    </row>
    <row r="8" spans="1:4" ht="16.5" thickBot="1" x14ac:dyDescent="0.3">
      <c r="A8" s="99" t="s">
        <v>116</v>
      </c>
      <c r="B8" s="104"/>
      <c r="C8" s="98"/>
      <c r="D8" s="48"/>
    </row>
    <row r="9" spans="1:4" x14ac:dyDescent="0.25">
      <c r="A9" s="42" t="s">
        <v>177</v>
      </c>
      <c r="B9" s="105"/>
      <c r="C9" s="98"/>
      <c r="D9" s="49"/>
    </row>
    <row r="10" spans="1:4" x14ac:dyDescent="0.25">
      <c r="A10" s="43" t="s">
        <v>140</v>
      </c>
      <c r="B10" s="106">
        <f>B9-B11-B12</f>
        <v>0</v>
      </c>
      <c r="C10" s="98"/>
      <c r="D10" s="49"/>
    </row>
    <row r="11" spans="1:4" ht="16.5" thickBot="1" x14ac:dyDescent="0.3">
      <c r="A11" s="111" t="s">
        <v>183</v>
      </c>
      <c r="B11" s="107"/>
      <c r="C11" s="109"/>
      <c r="D11" s="50"/>
    </row>
    <row r="12" spans="1:4" x14ac:dyDescent="0.25">
      <c r="A12" s="51" t="s">
        <v>176</v>
      </c>
      <c r="B12" s="103"/>
      <c r="C12" s="75"/>
      <c r="D12" s="52"/>
    </row>
    <row r="13" spans="1:4" ht="16.5" thickBot="1" x14ac:dyDescent="0.3">
      <c r="A13" s="53" t="s">
        <v>140</v>
      </c>
      <c r="B13" s="41">
        <f>B12-B14</f>
        <v>0</v>
      </c>
      <c r="C13" s="47">
        <f>C14</f>
        <v>0</v>
      </c>
      <c r="D13" s="50"/>
    </row>
    <row r="14" spans="1:4" x14ac:dyDescent="0.25">
      <c r="A14" s="42" t="s">
        <v>178</v>
      </c>
      <c r="B14" s="76">
        <f>SUM(B15:B19)</f>
        <v>0</v>
      </c>
      <c r="C14" s="77">
        <f>C15+C16+C17+C18+C19</f>
        <v>0</v>
      </c>
      <c r="D14" s="48"/>
    </row>
    <row r="15" spans="1:4" x14ac:dyDescent="0.25">
      <c r="A15" s="43" t="s">
        <v>136</v>
      </c>
      <c r="B15" s="40">
        <f>B20</f>
        <v>0</v>
      </c>
      <c r="C15" s="46">
        <f>C20</f>
        <v>0</v>
      </c>
      <c r="D15" s="49"/>
    </row>
    <row r="16" spans="1:4" x14ac:dyDescent="0.25">
      <c r="A16" s="43" t="s">
        <v>189</v>
      </c>
      <c r="B16" s="26"/>
      <c r="C16" s="60"/>
      <c r="D16" s="49"/>
    </row>
    <row r="17" spans="1:4" x14ac:dyDescent="0.25">
      <c r="A17" s="43" t="s">
        <v>190</v>
      </c>
      <c r="B17" s="26"/>
      <c r="C17" s="60"/>
      <c r="D17" s="49"/>
    </row>
    <row r="18" spans="1:4" x14ac:dyDescent="0.25">
      <c r="A18" s="43" t="s">
        <v>191</v>
      </c>
      <c r="B18" s="26"/>
      <c r="C18" s="60"/>
      <c r="D18" s="49"/>
    </row>
    <row r="19" spans="1:4" ht="16.5" thickBot="1" x14ac:dyDescent="0.3">
      <c r="A19" s="53" t="s">
        <v>192</v>
      </c>
      <c r="B19" s="27"/>
      <c r="C19" s="61"/>
      <c r="D19" s="50"/>
    </row>
    <row r="20" spans="1:4" x14ac:dyDescent="0.25">
      <c r="A20" s="51" t="s">
        <v>171</v>
      </c>
      <c r="B20" s="78">
        <f>B21+B22+B23</f>
        <v>0</v>
      </c>
      <c r="C20" s="79">
        <f>C21+C22+C23</f>
        <v>0</v>
      </c>
      <c r="D20" s="52"/>
    </row>
    <row r="21" spans="1:4" x14ac:dyDescent="0.25">
      <c r="A21" s="44" t="s">
        <v>137</v>
      </c>
      <c r="B21" s="62"/>
      <c r="C21" s="63"/>
      <c r="D21" s="49"/>
    </row>
    <row r="22" spans="1:4" x14ac:dyDescent="0.25">
      <c r="A22" s="44" t="s">
        <v>138</v>
      </c>
      <c r="B22" s="62"/>
      <c r="C22" s="63"/>
      <c r="D22" s="49"/>
    </row>
    <row r="23" spans="1:4" ht="16.5" thickBot="1" x14ac:dyDescent="0.3">
      <c r="A23" s="45" t="s">
        <v>139</v>
      </c>
      <c r="B23" s="64"/>
      <c r="C23" s="65"/>
      <c r="D23" s="50"/>
    </row>
    <row r="24" spans="1:4" x14ac:dyDescent="0.25">
      <c r="B24" s="25"/>
      <c r="C24" s="25"/>
    </row>
    <row r="25" spans="1:4" x14ac:dyDescent="0.25">
      <c r="A25" s="24" t="s">
        <v>125</v>
      </c>
    </row>
    <row r="26" spans="1:4" x14ac:dyDescent="0.25">
      <c r="A26" s="25" t="s">
        <v>141</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I21" sqref="I21"/>
    </sheetView>
  </sheetViews>
  <sheetFormatPr defaultRowHeight="12.75" x14ac:dyDescent="0.2"/>
  <cols>
    <col min="1" max="1" width="30.7109375" customWidth="1"/>
    <col min="2" max="3" width="12.42578125" customWidth="1"/>
    <col min="4" max="4" width="11.5703125" customWidth="1"/>
    <col min="5" max="5" width="9.85546875" customWidth="1"/>
    <col min="6" max="6" width="10.85546875" customWidth="1"/>
    <col min="7" max="7" width="12.85546875" customWidth="1"/>
  </cols>
  <sheetData>
    <row r="1" spans="1:7" s="2" customFormat="1" ht="18" x14ac:dyDescent="0.25">
      <c r="A1" s="6" t="s">
        <v>0</v>
      </c>
      <c r="B1" s="6"/>
    </row>
    <row r="2" spans="1:7" s="2" customFormat="1" ht="18" x14ac:dyDescent="0.25">
      <c r="A2" s="7"/>
      <c r="B2" s="7"/>
      <c r="C2" s="4"/>
      <c r="D2" s="4"/>
      <c r="E2" s="4"/>
      <c r="F2" s="4"/>
    </row>
    <row r="3" spans="1:7" s="2" customFormat="1" ht="18" x14ac:dyDescent="0.25">
      <c r="A3" s="8" t="s">
        <v>298</v>
      </c>
      <c r="B3" s="8"/>
    </row>
    <row r="4" spans="1:7" s="2" customFormat="1" ht="18.75" thickBot="1" x14ac:dyDescent="0.3">
      <c r="A4" s="8"/>
      <c r="B4" s="8"/>
    </row>
    <row r="5" spans="1:7" s="20" customFormat="1" ht="13.5" thickBot="1" x14ac:dyDescent="0.25">
      <c r="B5" s="140">
        <v>2013</v>
      </c>
      <c r="C5" s="140">
        <v>2014</v>
      </c>
      <c r="D5" s="140">
        <v>2015</v>
      </c>
      <c r="E5" s="140">
        <v>2016</v>
      </c>
      <c r="F5" s="140">
        <v>2017</v>
      </c>
      <c r="G5" s="140">
        <v>2018</v>
      </c>
    </row>
    <row r="6" spans="1:7" s="141" customFormat="1" x14ac:dyDescent="0.2">
      <c r="B6" s="142"/>
      <c r="C6" s="142"/>
      <c r="D6" s="142"/>
      <c r="E6" s="143"/>
      <c r="F6" s="143"/>
      <c r="G6" s="143"/>
    </row>
    <row r="7" spans="1:7" s="129" customFormat="1" ht="51" x14ac:dyDescent="0.2">
      <c r="A7" s="3" t="s">
        <v>299</v>
      </c>
      <c r="B7" s="144"/>
      <c r="C7" s="144"/>
      <c r="D7" s="144"/>
      <c r="E7" s="144"/>
      <c r="F7" s="144"/>
      <c r="G7" s="144"/>
    </row>
    <row r="8" spans="1:7" s="129" customFormat="1" x14ac:dyDescent="0.2">
      <c r="A8" s="3"/>
      <c r="B8" s="144"/>
      <c r="C8" s="144"/>
      <c r="D8" s="144"/>
      <c r="E8" s="144"/>
      <c r="F8" s="144"/>
      <c r="G8" s="144"/>
    </row>
    <row r="9" spans="1:7" s="129" customFormat="1" ht="51" x14ac:dyDescent="0.2">
      <c r="A9" s="3" t="s">
        <v>300</v>
      </c>
      <c r="B9" s="144"/>
      <c r="C9" s="144"/>
      <c r="D9" s="144"/>
      <c r="E9" s="144"/>
      <c r="F9" s="144"/>
      <c r="G9" s="144"/>
    </row>
    <row r="10" spans="1:7" s="129" customFormat="1" x14ac:dyDescent="0.2">
      <c r="A10" s="3"/>
      <c r="B10" s="144"/>
      <c r="C10" s="144"/>
      <c r="D10" s="144"/>
      <c r="E10" s="144"/>
      <c r="F10" s="144"/>
      <c r="G10" s="144"/>
    </row>
    <row r="11" spans="1:7" s="129" customFormat="1" ht="25.5" x14ac:dyDescent="0.2">
      <c r="A11" s="3" t="s">
        <v>301</v>
      </c>
      <c r="B11" s="144"/>
      <c r="C11" s="144"/>
      <c r="D11" s="144"/>
      <c r="E11" s="144"/>
      <c r="F11" s="144"/>
      <c r="G11" s="144"/>
    </row>
    <row r="12" spans="1:7" ht="13.5" thickBot="1" x14ac:dyDescent="0.25">
      <c r="A12" s="145"/>
      <c r="B12" s="146"/>
      <c r="C12" s="146"/>
      <c r="D12" s="146"/>
      <c r="E12" s="146"/>
      <c r="F12" s="146"/>
      <c r="G12" s="146"/>
    </row>
    <row r="14" spans="1:7" x14ac:dyDescent="0.2">
      <c r="A14" t="s">
        <v>302</v>
      </c>
    </row>
    <row r="15" spans="1:7" x14ac:dyDescent="0.2">
      <c r="A15" t="s">
        <v>303</v>
      </c>
    </row>
    <row r="16" spans="1:7" x14ac:dyDescent="0.2">
      <c r="A16" t="s">
        <v>304</v>
      </c>
    </row>
    <row r="17" spans="1:1" x14ac:dyDescent="0.2">
      <c r="A17" t="s">
        <v>305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B13" sqref="B13"/>
    </sheetView>
  </sheetViews>
  <sheetFormatPr defaultColWidth="12.5703125" defaultRowHeight="15.75" x14ac:dyDescent="0.25"/>
  <cols>
    <col min="1" max="1" width="53.140625" style="23" bestFit="1" customWidth="1"/>
    <col min="2" max="3" width="15.5703125" style="23" customWidth="1"/>
    <col min="4" max="4" width="36.140625" style="23" customWidth="1"/>
    <col min="5" max="5" width="12.5703125" style="23" customWidth="1"/>
    <col min="6" max="16384" width="12.5703125" style="23"/>
  </cols>
  <sheetData>
    <row r="1" spans="1:4" ht="18" x14ac:dyDescent="0.25">
      <c r="A1" s="6" t="s">
        <v>0</v>
      </c>
    </row>
    <row r="3" spans="1:4" ht="18.75" thickBot="1" x14ac:dyDescent="0.3">
      <c r="A3" s="8" t="s">
        <v>121</v>
      </c>
    </row>
    <row r="4" spans="1:4" ht="16.5" thickBot="1" x14ac:dyDescent="0.3">
      <c r="A4" s="67" t="s">
        <v>114</v>
      </c>
      <c r="B4" s="68" t="s">
        <v>99</v>
      </c>
      <c r="C4" s="68" t="s">
        <v>100</v>
      </c>
      <c r="D4" s="69" t="s">
        <v>115</v>
      </c>
    </row>
    <row r="5" spans="1:4" x14ac:dyDescent="0.25">
      <c r="A5" s="51" t="s">
        <v>123</v>
      </c>
      <c r="B5" s="70"/>
      <c r="C5" s="80"/>
      <c r="D5" s="66"/>
    </row>
    <row r="6" spans="1:4" x14ac:dyDescent="0.25">
      <c r="A6" s="43" t="s">
        <v>140</v>
      </c>
      <c r="B6" s="55">
        <f>B5-B7</f>
        <v>0</v>
      </c>
      <c r="C6" s="71"/>
      <c r="D6" s="57"/>
    </row>
    <row r="7" spans="1:4" ht="16.5" thickBot="1" x14ac:dyDescent="0.3">
      <c r="A7" s="53" t="s">
        <v>122</v>
      </c>
      <c r="B7" s="56">
        <f>B8+B9</f>
        <v>0</v>
      </c>
      <c r="C7" s="71"/>
      <c r="D7" s="58"/>
    </row>
    <row r="8" spans="1:4" ht="16.5" thickBot="1" x14ac:dyDescent="0.3">
      <c r="A8" s="54" t="s">
        <v>116</v>
      </c>
      <c r="B8" s="72"/>
      <c r="C8" s="73"/>
      <c r="D8" s="59"/>
    </row>
    <row r="9" spans="1:4" x14ac:dyDescent="0.25">
      <c r="A9" s="42" t="s">
        <v>170</v>
      </c>
      <c r="B9" s="74"/>
      <c r="C9" s="75"/>
      <c r="D9" s="48"/>
    </row>
    <row r="10" spans="1:4" ht="16.5" thickBot="1" x14ac:dyDescent="0.3">
      <c r="A10" s="53" t="s">
        <v>140</v>
      </c>
      <c r="B10" s="41">
        <f>B9-B11</f>
        <v>0</v>
      </c>
      <c r="C10" s="47">
        <f>C11</f>
        <v>0</v>
      </c>
      <c r="D10" s="50"/>
    </row>
    <row r="11" spans="1:4" x14ac:dyDescent="0.25">
      <c r="A11" s="42" t="s">
        <v>124</v>
      </c>
      <c r="B11" s="76">
        <f>SUM(B12:B16)</f>
        <v>0</v>
      </c>
      <c r="C11" s="77">
        <f>C12+C13+C14+C15+C16</f>
        <v>0</v>
      </c>
      <c r="D11" s="48"/>
    </row>
    <row r="12" spans="1:4" x14ac:dyDescent="0.25">
      <c r="A12" s="43" t="s">
        <v>136</v>
      </c>
      <c r="B12" s="40">
        <f>B17</f>
        <v>0</v>
      </c>
      <c r="C12" s="46">
        <f>C17</f>
        <v>0</v>
      </c>
      <c r="D12" s="49"/>
    </row>
    <row r="13" spans="1:4" x14ac:dyDescent="0.25">
      <c r="A13" s="43" t="s">
        <v>189</v>
      </c>
      <c r="B13" s="26"/>
      <c r="C13" s="60"/>
      <c r="D13" s="49"/>
    </row>
    <row r="14" spans="1:4" x14ac:dyDescent="0.25">
      <c r="A14" s="43" t="s">
        <v>190</v>
      </c>
      <c r="B14" s="26"/>
      <c r="C14" s="60"/>
      <c r="D14" s="49"/>
    </row>
    <row r="15" spans="1:4" x14ac:dyDescent="0.25">
      <c r="A15" s="43" t="s">
        <v>191</v>
      </c>
      <c r="B15" s="26"/>
      <c r="C15" s="60"/>
      <c r="D15" s="49"/>
    </row>
    <row r="16" spans="1:4" ht="16.5" thickBot="1" x14ac:dyDescent="0.3">
      <c r="A16" s="53" t="s">
        <v>192</v>
      </c>
      <c r="B16" s="27"/>
      <c r="C16" s="61"/>
      <c r="D16" s="50"/>
    </row>
    <row r="17" spans="1:4" x14ac:dyDescent="0.25">
      <c r="A17" s="51" t="s">
        <v>172</v>
      </c>
      <c r="B17" s="78">
        <f>B18+B19+B20</f>
        <v>0</v>
      </c>
      <c r="C17" s="79">
        <f>C18+C19+C20</f>
        <v>0</v>
      </c>
      <c r="D17" s="52"/>
    </row>
    <row r="18" spans="1:4" x14ac:dyDescent="0.25">
      <c r="A18" s="44" t="s">
        <v>137</v>
      </c>
      <c r="B18" s="62"/>
      <c r="C18" s="63"/>
      <c r="D18" s="49"/>
    </row>
    <row r="19" spans="1:4" x14ac:dyDescent="0.25">
      <c r="A19" s="44" t="s">
        <v>138</v>
      </c>
      <c r="B19" s="62"/>
      <c r="C19" s="63"/>
      <c r="D19" s="49"/>
    </row>
    <row r="20" spans="1:4" ht="16.5" thickBot="1" x14ac:dyDescent="0.3">
      <c r="A20" s="45" t="s">
        <v>139</v>
      </c>
      <c r="B20" s="64"/>
      <c r="C20" s="65"/>
      <c r="D20" s="50"/>
    </row>
    <row r="21" spans="1:4" x14ac:dyDescent="0.25">
      <c r="B21" s="25"/>
      <c r="C21" s="25"/>
    </row>
    <row r="22" spans="1:4" x14ac:dyDescent="0.25">
      <c r="A22" s="24" t="s">
        <v>125</v>
      </c>
    </row>
    <row r="23" spans="1:4" x14ac:dyDescent="0.25">
      <c r="A23" s="25" t="s">
        <v>141</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B19" sqref="B19"/>
    </sheetView>
  </sheetViews>
  <sheetFormatPr defaultColWidth="12.5703125" defaultRowHeight="15.75" x14ac:dyDescent="0.25"/>
  <cols>
    <col min="1" max="1" width="53.140625" style="23" bestFit="1" customWidth="1"/>
    <col min="2" max="2" width="15.5703125" style="23" customWidth="1"/>
    <col min="3" max="3" width="36.140625" style="23" customWidth="1"/>
    <col min="4" max="4" width="12.5703125" style="23" customWidth="1"/>
    <col min="5" max="16384" width="12.5703125" style="23"/>
  </cols>
  <sheetData>
    <row r="1" spans="1:3" ht="18" x14ac:dyDescent="0.25">
      <c r="A1" s="6" t="s">
        <v>0</v>
      </c>
    </row>
    <row r="3" spans="1:3" ht="18.75" thickBot="1" x14ac:dyDescent="0.3">
      <c r="A3" s="8" t="s">
        <v>173</v>
      </c>
    </row>
    <row r="4" spans="1:3" ht="16.5" thickBot="1" x14ac:dyDescent="0.3">
      <c r="A4" s="67" t="s">
        <v>114</v>
      </c>
      <c r="B4" s="68" t="s">
        <v>99</v>
      </c>
      <c r="C4" s="69" t="s">
        <v>115</v>
      </c>
    </row>
    <row r="5" spans="1:3" x14ac:dyDescent="0.25">
      <c r="A5" s="100" t="s">
        <v>179</v>
      </c>
      <c r="B5" s="93"/>
      <c r="C5" s="92"/>
    </row>
    <row r="6" spans="1:3" ht="16.5" thickBot="1" x14ac:dyDescent="0.3">
      <c r="A6" s="113" t="s">
        <v>140</v>
      </c>
      <c r="B6" s="112">
        <f>B5-B7</f>
        <v>0</v>
      </c>
      <c r="C6" s="110"/>
    </row>
    <row r="7" spans="1:3" x14ac:dyDescent="0.25">
      <c r="A7" s="100" t="s">
        <v>180</v>
      </c>
      <c r="B7" s="94">
        <f>SUM(B8:B12)</f>
        <v>0</v>
      </c>
      <c r="C7" s="92"/>
    </row>
    <row r="8" spans="1:3" x14ac:dyDescent="0.25">
      <c r="A8" s="114" t="s">
        <v>175</v>
      </c>
      <c r="B8" s="97"/>
      <c r="C8" s="57"/>
    </row>
    <row r="9" spans="1:3" x14ac:dyDescent="0.25">
      <c r="A9" s="114" t="s">
        <v>174</v>
      </c>
      <c r="B9" s="97"/>
      <c r="C9" s="57"/>
    </row>
    <row r="10" spans="1:3" x14ac:dyDescent="0.25">
      <c r="A10" s="115" t="s">
        <v>181</v>
      </c>
      <c r="B10" s="95"/>
      <c r="C10" s="57"/>
    </row>
    <row r="11" spans="1:3" x14ac:dyDescent="0.25">
      <c r="A11" s="115" t="s">
        <v>188</v>
      </c>
      <c r="B11" s="95"/>
      <c r="C11" s="57"/>
    </row>
    <row r="12" spans="1:3" ht="16.5" thickBot="1" x14ac:dyDescent="0.3">
      <c r="A12" s="101" t="s">
        <v>182</v>
      </c>
      <c r="B12" s="96"/>
      <c r="C12" s="58"/>
    </row>
    <row r="13" spans="1:3" x14ac:dyDescent="0.25">
      <c r="B13" s="25"/>
    </row>
    <row r="14" spans="1:3" x14ac:dyDescent="0.25">
      <c r="A14" s="24" t="s">
        <v>125</v>
      </c>
    </row>
    <row r="15" spans="1:3" x14ac:dyDescent="0.25">
      <c r="A15" s="25" t="s">
        <v>141</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Zeros="0" zoomScaleNormal="100" workbookViewId="0">
      <selection activeCell="C40" sqref="C40"/>
    </sheetView>
  </sheetViews>
  <sheetFormatPr defaultRowHeight="12.75" x14ac:dyDescent="0.2"/>
  <cols>
    <col min="1" max="1" width="20.7109375" style="10" customWidth="1"/>
    <col min="2" max="19" width="10.7109375" customWidth="1"/>
    <col min="23" max="23" width="10" customWidth="1"/>
    <col min="24" max="24" width="10.7109375" customWidth="1"/>
    <col min="25" max="25" width="10" customWidth="1"/>
  </cols>
  <sheetData>
    <row r="1" spans="1:27" s="2" customFormat="1" ht="18" x14ac:dyDescent="0.25">
      <c r="A1" s="6" t="s">
        <v>0</v>
      </c>
    </row>
    <row r="2" spans="1:27" s="2" customFormat="1" ht="18" x14ac:dyDescent="0.25">
      <c r="A2" s="7"/>
      <c r="B2" s="4"/>
      <c r="C2" s="4"/>
      <c r="D2" s="4"/>
      <c r="E2" s="4"/>
    </row>
    <row r="3" spans="1:27" s="2" customFormat="1" ht="18" x14ac:dyDescent="0.25">
      <c r="A3" s="8" t="s">
        <v>45</v>
      </c>
    </row>
    <row r="4" spans="1:27" s="2" customFormat="1" ht="18" x14ac:dyDescent="0.25">
      <c r="A4" s="8"/>
    </row>
    <row r="5" spans="1:27" s="124" customFormat="1" ht="38.25" x14ac:dyDescent="0.2">
      <c r="A5" s="22" t="s">
        <v>81</v>
      </c>
      <c r="B5" s="5" t="s">
        <v>82</v>
      </c>
      <c r="C5" s="5" t="s">
        <v>198</v>
      </c>
      <c r="D5" s="5" t="s">
        <v>199</v>
      </c>
      <c r="E5" s="5" t="s">
        <v>200</v>
      </c>
      <c r="F5" s="5" t="s">
        <v>201</v>
      </c>
      <c r="G5" s="5" t="s">
        <v>202</v>
      </c>
      <c r="H5" s="5" t="s">
        <v>83</v>
      </c>
      <c r="I5" s="5" t="s">
        <v>84</v>
      </c>
      <c r="J5" s="5" t="s">
        <v>203</v>
      </c>
      <c r="K5" s="5" t="s">
        <v>94</v>
      </c>
      <c r="L5" s="5" t="s">
        <v>109</v>
      </c>
      <c r="M5" s="5" t="s">
        <v>74</v>
      </c>
      <c r="N5" s="5" t="s">
        <v>86</v>
      </c>
      <c r="O5" s="5" t="s">
        <v>75</v>
      </c>
      <c r="P5" s="5" t="s">
        <v>76</v>
      </c>
      <c r="Q5" s="5" t="s">
        <v>87</v>
      </c>
      <c r="R5" s="5" t="s">
        <v>89</v>
      </c>
      <c r="S5" s="5" t="s">
        <v>204</v>
      </c>
      <c r="T5" s="5" t="s">
        <v>78</v>
      </c>
      <c r="U5" s="5" t="s">
        <v>79</v>
      </c>
      <c r="V5" s="5" t="s">
        <v>80</v>
      </c>
      <c r="W5" s="5" t="s">
        <v>91</v>
      </c>
      <c r="X5" s="5" t="s">
        <v>205</v>
      </c>
      <c r="Y5" s="5" t="s">
        <v>92</v>
      </c>
      <c r="Z5" s="5" t="s">
        <v>206</v>
      </c>
      <c r="AA5" s="5" t="s">
        <v>93</v>
      </c>
    </row>
    <row r="6" spans="1:27" s="21" customFormat="1" x14ac:dyDescent="0.2">
      <c r="A6" s="21" t="s">
        <v>48</v>
      </c>
      <c r="B6" s="21" t="s">
        <v>49</v>
      </c>
      <c r="C6" s="21" t="s">
        <v>47</v>
      </c>
      <c r="G6" s="21" t="s">
        <v>50</v>
      </c>
      <c r="I6" s="21" t="s">
        <v>51</v>
      </c>
      <c r="J6" s="21" t="s">
        <v>52</v>
      </c>
      <c r="K6" s="21" t="s">
        <v>53</v>
      </c>
      <c r="L6" s="21" t="s">
        <v>54</v>
      </c>
      <c r="M6" s="21" t="s">
        <v>55</v>
      </c>
      <c r="N6" s="21" t="s">
        <v>56</v>
      </c>
      <c r="O6" s="21" t="s">
        <v>57</v>
      </c>
      <c r="P6" s="21" t="s">
        <v>58</v>
      </c>
      <c r="Q6" s="21" t="s">
        <v>59</v>
      </c>
      <c r="R6" s="21" t="s">
        <v>60</v>
      </c>
      <c r="S6" s="21" t="s">
        <v>61</v>
      </c>
      <c r="T6" s="21" t="s">
        <v>62</v>
      </c>
      <c r="U6" s="21" t="s">
        <v>63</v>
      </c>
      <c r="V6" s="21" t="s">
        <v>64</v>
      </c>
      <c r="W6" s="21" t="s">
        <v>65</v>
      </c>
      <c r="X6" s="21" t="s">
        <v>66</v>
      </c>
      <c r="Y6" s="21" t="s">
        <v>67</v>
      </c>
      <c r="Z6" s="21" t="s">
        <v>68</v>
      </c>
      <c r="AA6" s="21" t="s">
        <v>69</v>
      </c>
    </row>
    <row r="7" spans="1:27" x14ac:dyDescent="0.2">
      <c r="A7" s="9"/>
    </row>
    <row r="8" spans="1:27" x14ac:dyDescent="0.2">
      <c r="A8" s="9"/>
    </row>
    <row r="9" spans="1:27" x14ac:dyDescent="0.2">
      <c r="A9" s="11" t="s">
        <v>1</v>
      </c>
      <c r="B9" s="13" t="s">
        <v>33</v>
      </c>
      <c r="C9" s="12"/>
    </row>
    <row r="10" spans="1:27" x14ac:dyDescent="0.2">
      <c r="A10" s="11" t="s">
        <v>2</v>
      </c>
      <c r="B10" s="13" t="s">
        <v>207</v>
      </c>
      <c r="C10" s="12"/>
    </row>
    <row r="11" spans="1:27" x14ac:dyDescent="0.2">
      <c r="A11" s="11" t="s">
        <v>3</v>
      </c>
      <c r="B11" s="13" t="s">
        <v>28</v>
      </c>
      <c r="C11" s="12"/>
    </row>
    <row r="12" spans="1:27" x14ac:dyDescent="0.2">
      <c r="A12" s="11" t="s">
        <v>4</v>
      </c>
      <c r="B12" s="13" t="s">
        <v>208</v>
      </c>
      <c r="C12" s="12"/>
    </row>
    <row r="13" spans="1:27" x14ac:dyDescent="0.2">
      <c r="A13" s="11"/>
      <c r="B13" s="13" t="s">
        <v>209</v>
      </c>
      <c r="C13" s="12"/>
    </row>
    <row r="14" spans="1:27" x14ac:dyDescent="0.2">
      <c r="A14" s="11" t="s">
        <v>5</v>
      </c>
      <c r="B14" s="13" t="s">
        <v>210</v>
      </c>
      <c r="C14" s="12"/>
    </row>
    <row r="15" spans="1:27" x14ac:dyDescent="0.2">
      <c r="A15" s="11"/>
      <c r="B15" s="13" t="s">
        <v>211</v>
      </c>
      <c r="C15" s="12"/>
    </row>
    <row r="16" spans="1:27" x14ac:dyDescent="0.2">
      <c r="A16" s="11" t="s">
        <v>6</v>
      </c>
      <c r="B16" s="13" t="s">
        <v>212</v>
      </c>
      <c r="C16" s="12"/>
    </row>
    <row r="17" spans="1:3" x14ac:dyDescent="0.2">
      <c r="A17" s="11" t="s">
        <v>7</v>
      </c>
      <c r="B17" s="13" t="s">
        <v>213</v>
      </c>
      <c r="C17" s="12"/>
    </row>
    <row r="18" spans="1:3" x14ac:dyDescent="0.2">
      <c r="A18" s="11" t="s">
        <v>8</v>
      </c>
      <c r="B18" s="13" t="s">
        <v>214</v>
      </c>
      <c r="C18" s="12"/>
    </row>
    <row r="19" spans="1:3" x14ac:dyDescent="0.2">
      <c r="A19" s="11" t="s">
        <v>9</v>
      </c>
      <c r="B19" s="13" t="s">
        <v>215</v>
      </c>
      <c r="C19" s="12"/>
    </row>
    <row r="20" spans="1:3" x14ac:dyDescent="0.2">
      <c r="A20" s="11" t="s">
        <v>10</v>
      </c>
      <c r="B20" s="13" t="s">
        <v>29</v>
      </c>
    </row>
    <row r="21" spans="1:3" x14ac:dyDescent="0.2">
      <c r="A21" s="11" t="s">
        <v>11</v>
      </c>
      <c r="B21" s="13" t="s">
        <v>30</v>
      </c>
    </row>
    <row r="22" spans="1:3" x14ac:dyDescent="0.2">
      <c r="A22" s="11" t="s">
        <v>12</v>
      </c>
      <c r="B22" s="13" t="s">
        <v>216</v>
      </c>
    </row>
    <row r="23" spans="1:3" x14ac:dyDescent="0.2">
      <c r="A23" s="11" t="s">
        <v>13</v>
      </c>
      <c r="B23" s="13" t="s">
        <v>31</v>
      </c>
    </row>
    <row r="24" spans="1:3" x14ac:dyDescent="0.2">
      <c r="A24" s="11" t="s">
        <v>14</v>
      </c>
      <c r="B24" s="13" t="s">
        <v>36</v>
      </c>
    </row>
    <row r="25" spans="1:3" x14ac:dyDescent="0.2">
      <c r="A25" s="11" t="s">
        <v>15</v>
      </c>
      <c r="B25" s="13" t="s">
        <v>217</v>
      </c>
    </row>
    <row r="26" spans="1:3" x14ac:dyDescent="0.2">
      <c r="A26" s="11" t="s">
        <v>16</v>
      </c>
      <c r="B26" s="13" t="s">
        <v>32</v>
      </c>
    </row>
    <row r="27" spans="1:3" x14ac:dyDescent="0.2">
      <c r="A27" s="11" t="s">
        <v>17</v>
      </c>
      <c r="B27" s="13" t="s">
        <v>37</v>
      </c>
    </row>
    <row r="28" spans="1:3" x14ac:dyDescent="0.2">
      <c r="A28" s="11" t="s">
        <v>18</v>
      </c>
      <c r="B28" s="13" t="s">
        <v>218</v>
      </c>
    </row>
    <row r="29" spans="1:3" x14ac:dyDescent="0.2">
      <c r="A29" s="11" t="s">
        <v>19</v>
      </c>
      <c r="B29" s="13" t="s">
        <v>39</v>
      </c>
    </row>
    <row r="30" spans="1:3" x14ac:dyDescent="0.2">
      <c r="A30" s="11" t="s">
        <v>20</v>
      </c>
      <c r="B30" s="13" t="s">
        <v>219</v>
      </c>
    </row>
    <row r="31" spans="1:3" x14ac:dyDescent="0.2">
      <c r="A31" s="11" t="s">
        <v>21</v>
      </c>
      <c r="B31" s="13" t="s">
        <v>40</v>
      </c>
    </row>
    <row r="32" spans="1:3" x14ac:dyDescent="0.2">
      <c r="A32" s="11" t="s">
        <v>22</v>
      </c>
      <c r="B32" s="13" t="s">
        <v>41</v>
      </c>
    </row>
    <row r="33" spans="1:2" x14ac:dyDescent="0.2">
      <c r="B33" s="13" t="s">
        <v>42</v>
      </c>
    </row>
    <row r="34" spans="1:2" x14ac:dyDescent="0.2">
      <c r="A34" s="11" t="s">
        <v>23</v>
      </c>
      <c r="B34" s="13" t="s">
        <v>43</v>
      </c>
    </row>
    <row r="35" spans="1:2" x14ac:dyDescent="0.2">
      <c r="A35" s="11"/>
    </row>
    <row r="36" spans="1:2" x14ac:dyDescent="0.2">
      <c r="A36" s="11"/>
    </row>
    <row r="37" spans="1:2" x14ac:dyDescent="0.2">
      <c r="A37" s="9"/>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D20" sqref="D20"/>
    </sheetView>
  </sheetViews>
  <sheetFormatPr defaultRowHeight="12.75" x14ac:dyDescent="0.2"/>
  <cols>
    <col min="1" max="1" width="20.7109375" customWidth="1"/>
    <col min="2" max="8" width="10.7109375" customWidth="1"/>
  </cols>
  <sheetData>
    <row r="1" spans="1:11" s="2" customFormat="1" ht="18" x14ac:dyDescent="0.25">
      <c r="A1" s="6" t="s">
        <v>0</v>
      </c>
    </row>
    <row r="2" spans="1:11" s="2" customFormat="1" ht="18" x14ac:dyDescent="0.25">
      <c r="A2" s="7"/>
      <c r="B2" s="4"/>
      <c r="C2" s="4"/>
      <c r="D2" s="4"/>
    </row>
    <row r="3" spans="1:11" s="2" customFormat="1" ht="18" x14ac:dyDescent="0.25">
      <c r="A3" s="8" t="s">
        <v>113</v>
      </c>
    </row>
    <row r="4" spans="1:11" s="2" customFormat="1" ht="18" x14ac:dyDescent="0.25">
      <c r="A4" s="8"/>
    </row>
    <row r="5" spans="1:11" s="20" customFormat="1" ht="25.5" x14ac:dyDescent="0.2">
      <c r="A5" s="22" t="s">
        <v>112</v>
      </c>
      <c r="B5" s="5" t="s">
        <v>111</v>
      </c>
      <c r="C5" s="5" t="s">
        <v>82</v>
      </c>
      <c r="D5" s="5" t="s">
        <v>230</v>
      </c>
      <c r="E5" s="5" t="s">
        <v>110</v>
      </c>
      <c r="F5" s="5" t="s">
        <v>77</v>
      </c>
      <c r="G5" s="5" t="s">
        <v>109</v>
      </c>
      <c r="H5" s="5" t="s">
        <v>85</v>
      </c>
    </row>
    <row r="6" spans="1:11" x14ac:dyDescent="0.2">
      <c r="A6" s="21" t="s">
        <v>48</v>
      </c>
      <c r="B6" s="21" t="s">
        <v>49</v>
      </c>
      <c r="C6" s="21" t="s">
        <v>47</v>
      </c>
      <c r="D6" s="21" t="s">
        <v>50</v>
      </c>
      <c r="E6" s="21" t="s">
        <v>51</v>
      </c>
      <c r="F6" s="21" t="s">
        <v>52</v>
      </c>
      <c r="G6" s="21" t="s">
        <v>53</v>
      </c>
      <c r="H6" s="21" t="s">
        <v>54</v>
      </c>
      <c r="I6" s="21"/>
    </row>
    <row r="7" spans="1:11" x14ac:dyDescent="0.2">
      <c r="A7" s="21"/>
      <c r="B7" s="21"/>
      <c r="C7" s="21"/>
      <c r="D7" s="21"/>
      <c r="E7" s="21"/>
      <c r="F7" s="21"/>
      <c r="G7" s="21"/>
      <c r="H7" s="21"/>
      <c r="I7" s="21"/>
      <c r="J7" s="21"/>
      <c r="K7" s="21"/>
    </row>
    <row r="8" spans="1:11" x14ac:dyDescent="0.2">
      <c r="A8" s="21"/>
      <c r="B8" s="21"/>
      <c r="C8" s="21"/>
      <c r="D8" s="21"/>
      <c r="E8" s="21"/>
      <c r="F8" s="21"/>
      <c r="G8" s="21"/>
      <c r="H8" s="21"/>
      <c r="I8" s="21"/>
      <c r="J8" s="21"/>
      <c r="K8" s="21"/>
    </row>
    <row r="9" spans="1:11" x14ac:dyDescent="0.2">
      <c r="A9" s="21"/>
      <c r="B9" s="21"/>
      <c r="C9" s="21"/>
      <c r="D9" s="21"/>
      <c r="E9" s="21"/>
      <c r="F9" s="21"/>
      <c r="G9" s="21"/>
      <c r="H9" s="21"/>
      <c r="I9" s="21"/>
      <c r="J9" s="21"/>
      <c r="K9" s="21"/>
    </row>
    <row r="10" spans="1:11" x14ac:dyDescent="0.2">
      <c r="A10" s="11" t="s">
        <v>1</v>
      </c>
      <c r="B10" s="13" t="s">
        <v>108</v>
      </c>
      <c r="C10" s="12"/>
    </row>
    <row r="11" spans="1:11" x14ac:dyDescent="0.2">
      <c r="A11" s="11" t="s">
        <v>2</v>
      </c>
      <c r="B11" s="13" t="s">
        <v>107</v>
      </c>
      <c r="C11" s="12"/>
    </row>
    <row r="12" spans="1:11" x14ac:dyDescent="0.2">
      <c r="A12" s="11" t="s">
        <v>3</v>
      </c>
      <c r="B12" s="13" t="s">
        <v>106</v>
      </c>
      <c r="C12" s="12"/>
    </row>
    <row r="13" spans="1:11" x14ac:dyDescent="0.2">
      <c r="A13" s="11" t="s">
        <v>4</v>
      </c>
      <c r="B13" s="13" t="s">
        <v>105</v>
      </c>
      <c r="C13" s="12"/>
    </row>
    <row r="14" spans="1:11" x14ac:dyDescent="0.2">
      <c r="A14" s="11" t="s">
        <v>5</v>
      </c>
      <c r="B14" s="13" t="s">
        <v>104</v>
      </c>
      <c r="C14" s="12"/>
    </row>
    <row r="15" spans="1:11" x14ac:dyDescent="0.2">
      <c r="A15" s="11" t="s">
        <v>6</v>
      </c>
      <c r="B15" s="13" t="s">
        <v>103</v>
      </c>
      <c r="C15" s="12"/>
    </row>
    <row r="16" spans="1:11" x14ac:dyDescent="0.2">
      <c r="A16" s="11" t="s">
        <v>7</v>
      </c>
      <c r="B16" t="s">
        <v>102</v>
      </c>
    </row>
    <row r="17" spans="1:2" x14ac:dyDescent="0.2">
      <c r="A17" s="11" t="s">
        <v>8</v>
      </c>
      <c r="B17" t="s">
        <v>101</v>
      </c>
    </row>
    <row r="18" spans="1:2" x14ac:dyDescent="0.2">
      <c r="A18" s="11"/>
    </row>
    <row r="19" spans="1:2" x14ac:dyDescent="0.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Zeros="0" zoomScaleNormal="100" workbookViewId="0">
      <selection activeCell="J40" sqref="J40"/>
    </sheetView>
  </sheetViews>
  <sheetFormatPr defaultRowHeight="12.75" x14ac:dyDescent="0.2"/>
  <cols>
    <col min="1" max="1" width="36.85546875" customWidth="1"/>
    <col min="2" max="5" width="15.7109375" customWidth="1"/>
    <col min="6" max="6" width="14.28515625" customWidth="1"/>
  </cols>
  <sheetData>
    <row r="1" spans="1:6" s="2" customFormat="1" ht="18" x14ac:dyDescent="0.25">
      <c r="A1" s="6" t="s">
        <v>0</v>
      </c>
    </row>
    <row r="2" spans="1:6" s="2" customFormat="1" ht="18" x14ac:dyDescent="0.25">
      <c r="A2" s="7"/>
      <c r="B2" s="4"/>
      <c r="C2" s="4"/>
      <c r="D2" s="4"/>
    </row>
    <row r="3" spans="1:6" s="2" customFormat="1" ht="18" x14ac:dyDescent="0.25">
      <c r="A3" s="8" t="s">
        <v>290</v>
      </c>
    </row>
    <row r="4" spans="1:6" s="2" customFormat="1" ht="18" x14ac:dyDescent="0.25">
      <c r="A4" s="8"/>
    </row>
    <row r="5" spans="1:6" s="2" customFormat="1" ht="18" x14ac:dyDescent="0.25">
      <c r="A5" s="8"/>
    </row>
    <row r="6" spans="1:6" s="126" customFormat="1" x14ac:dyDescent="0.2">
      <c r="A6" s="125" t="s">
        <v>232</v>
      </c>
      <c r="B6" s="125"/>
      <c r="C6" s="125"/>
      <c r="D6" s="125"/>
      <c r="E6" s="125"/>
      <c r="F6" s="125"/>
    </row>
    <row r="7" spans="1:6" s="129" customFormat="1" x14ac:dyDescent="0.2">
      <c r="A7" s="127" t="s">
        <v>233</v>
      </c>
      <c r="B7" s="128"/>
      <c r="C7" s="128"/>
      <c r="D7" s="128"/>
      <c r="E7" s="128"/>
      <c r="F7" s="128"/>
    </row>
    <row r="8" spans="1:6" s="129" customFormat="1" x14ac:dyDescent="0.2">
      <c r="A8" s="127" t="s">
        <v>234</v>
      </c>
      <c r="B8" s="128"/>
      <c r="C8" s="128"/>
      <c r="D8" s="128"/>
      <c r="E8" s="128"/>
      <c r="F8" s="128"/>
    </row>
    <row r="9" spans="1:6" s="129" customFormat="1" x14ac:dyDescent="0.2">
      <c r="A9" s="127" t="s">
        <v>74</v>
      </c>
      <c r="B9" s="128"/>
      <c r="C9" s="128"/>
      <c r="D9" s="128"/>
      <c r="E9" s="128"/>
      <c r="F9" s="128"/>
    </row>
    <row r="10" spans="1:6" s="129" customFormat="1" x14ac:dyDescent="0.2">
      <c r="A10" s="127" t="s">
        <v>202</v>
      </c>
      <c r="B10" s="128"/>
      <c r="C10" s="128"/>
      <c r="D10" s="128"/>
      <c r="E10" s="128"/>
      <c r="F10" s="128"/>
    </row>
    <row r="11" spans="1:6" s="129" customFormat="1" x14ac:dyDescent="0.2">
      <c r="A11" s="127" t="s">
        <v>203</v>
      </c>
      <c r="B11" s="128"/>
      <c r="C11" s="128"/>
      <c r="D11" s="128"/>
      <c r="E11" s="128"/>
      <c r="F11" s="128"/>
    </row>
    <row r="12" spans="1:6" s="129" customFormat="1" x14ac:dyDescent="0.2">
      <c r="A12" s="127" t="s">
        <v>199</v>
      </c>
      <c r="B12" s="128"/>
      <c r="C12" s="128"/>
      <c r="D12" s="128"/>
      <c r="E12" s="128"/>
      <c r="F12" s="128"/>
    </row>
    <row r="13" spans="1:6" s="129" customFormat="1" x14ac:dyDescent="0.2">
      <c r="A13" s="127" t="s">
        <v>235</v>
      </c>
      <c r="B13" s="128"/>
      <c r="C13" s="128"/>
      <c r="D13" s="128"/>
      <c r="E13" s="128"/>
      <c r="F13" s="128"/>
    </row>
    <row r="14" spans="1:6" s="129" customFormat="1" x14ac:dyDescent="0.2">
      <c r="A14" s="130" t="s">
        <v>236</v>
      </c>
      <c r="B14" s="131">
        <f>SUM(B15:B32)</f>
        <v>0</v>
      </c>
      <c r="C14" s="131">
        <f t="shared" ref="C14:F14" si="0">SUM(C15:C32)</f>
        <v>0</v>
      </c>
      <c r="D14" s="131">
        <f t="shared" si="0"/>
        <v>0</v>
      </c>
      <c r="E14" s="131">
        <f t="shared" si="0"/>
        <v>0</v>
      </c>
      <c r="F14" s="131">
        <f t="shared" si="0"/>
        <v>0</v>
      </c>
    </row>
    <row r="15" spans="1:6" s="129" customFormat="1" x14ac:dyDescent="0.2">
      <c r="A15" s="127" t="s">
        <v>237</v>
      </c>
      <c r="B15" s="128"/>
      <c r="C15" s="128"/>
      <c r="D15" s="128"/>
      <c r="E15" s="128"/>
      <c r="F15" s="128"/>
    </row>
    <row r="16" spans="1:6" s="129" customFormat="1" x14ac:dyDescent="0.2">
      <c r="A16" s="127" t="s">
        <v>238</v>
      </c>
      <c r="B16" s="128"/>
      <c r="C16" s="128"/>
      <c r="D16" s="128"/>
      <c r="E16" s="128"/>
      <c r="F16" s="128"/>
    </row>
    <row r="17" spans="1:6" s="129" customFormat="1" x14ac:dyDescent="0.2">
      <c r="A17" s="127" t="s">
        <v>239</v>
      </c>
      <c r="B17" s="128"/>
      <c r="C17" s="128"/>
      <c r="D17" s="128"/>
      <c r="E17" s="128"/>
      <c r="F17" s="128"/>
    </row>
    <row r="18" spans="1:6" s="129" customFormat="1" x14ac:dyDescent="0.2">
      <c r="A18" s="127" t="s">
        <v>240</v>
      </c>
      <c r="B18" s="128"/>
      <c r="C18" s="128"/>
      <c r="D18" s="128"/>
      <c r="E18" s="128"/>
      <c r="F18" s="128"/>
    </row>
    <row r="19" spans="1:6" s="129" customFormat="1" x14ac:dyDescent="0.2">
      <c r="A19" s="127" t="s">
        <v>241</v>
      </c>
      <c r="B19" s="128"/>
      <c r="C19" s="128"/>
      <c r="D19" s="128"/>
      <c r="E19" s="128"/>
      <c r="F19" s="128"/>
    </row>
    <row r="20" spans="1:6" s="129" customFormat="1" ht="12" customHeight="1" x14ac:dyDescent="0.2">
      <c r="A20" s="127" t="s">
        <v>242</v>
      </c>
      <c r="B20" s="128"/>
      <c r="C20" s="128"/>
      <c r="D20" s="128"/>
      <c r="E20" s="128"/>
      <c r="F20" s="128"/>
    </row>
    <row r="21" spans="1:6" s="129" customFormat="1" x14ac:dyDescent="0.2">
      <c r="A21" s="127" t="s">
        <v>243</v>
      </c>
      <c r="B21" s="128"/>
      <c r="C21" s="128"/>
      <c r="D21" s="128"/>
      <c r="E21" s="128"/>
      <c r="F21" s="128"/>
    </row>
    <row r="22" spans="1:6" s="129" customFormat="1" x14ac:dyDescent="0.2">
      <c r="A22" s="127" t="s">
        <v>244</v>
      </c>
      <c r="B22" s="128"/>
      <c r="C22" s="128"/>
      <c r="D22" s="128"/>
      <c r="E22" s="128"/>
      <c r="F22" s="128"/>
    </row>
    <row r="23" spans="1:6" s="129" customFormat="1" x14ac:dyDescent="0.2">
      <c r="A23" s="127" t="s">
        <v>245</v>
      </c>
      <c r="B23" s="128"/>
      <c r="C23" s="128"/>
      <c r="D23" s="128"/>
      <c r="E23" s="128"/>
      <c r="F23" s="128"/>
    </row>
    <row r="24" spans="1:6" s="129" customFormat="1" x14ac:dyDescent="0.2">
      <c r="A24" s="127" t="s">
        <v>246</v>
      </c>
      <c r="B24" s="128"/>
      <c r="C24" s="128"/>
      <c r="D24" s="128"/>
      <c r="E24" s="128"/>
      <c r="F24" s="128"/>
    </row>
    <row r="25" spans="1:6" s="129" customFormat="1" x14ac:dyDescent="0.2">
      <c r="A25" s="127" t="s">
        <v>247</v>
      </c>
      <c r="B25" s="128"/>
      <c r="C25" s="128"/>
      <c r="D25" s="128"/>
      <c r="E25" s="128"/>
      <c r="F25" s="128"/>
    </row>
    <row r="26" spans="1:6" s="129" customFormat="1" x14ac:dyDescent="0.2">
      <c r="A26" s="127" t="s">
        <v>248</v>
      </c>
      <c r="B26" s="128"/>
      <c r="C26" s="128"/>
      <c r="D26" s="128"/>
      <c r="E26" s="128"/>
      <c r="F26" s="128"/>
    </row>
    <row r="27" spans="1:6" s="129" customFormat="1" x14ac:dyDescent="0.2">
      <c r="A27" s="127" t="s">
        <v>249</v>
      </c>
      <c r="B27" s="128"/>
      <c r="C27" s="128"/>
      <c r="D27" s="128"/>
      <c r="E27" s="128"/>
      <c r="F27" s="128"/>
    </row>
    <row r="28" spans="1:6" s="129" customFormat="1" x14ac:dyDescent="0.2">
      <c r="A28" s="127" t="s">
        <v>250</v>
      </c>
      <c r="B28" s="128"/>
      <c r="C28" s="128"/>
      <c r="D28" s="128"/>
      <c r="E28" s="128"/>
      <c r="F28" s="128"/>
    </row>
    <row r="29" spans="1:6" s="129" customFormat="1" x14ac:dyDescent="0.2">
      <c r="A29" s="127" t="s">
        <v>251</v>
      </c>
      <c r="B29" s="128"/>
      <c r="C29" s="128"/>
      <c r="D29" s="128"/>
      <c r="E29" s="128"/>
      <c r="F29" s="128"/>
    </row>
    <row r="30" spans="1:6" s="129" customFormat="1" x14ac:dyDescent="0.2">
      <c r="A30" s="132" t="s">
        <v>252</v>
      </c>
      <c r="B30" s="128"/>
      <c r="C30" s="128"/>
      <c r="D30" s="128"/>
      <c r="E30" s="128"/>
      <c r="F30" s="128"/>
    </row>
    <row r="31" spans="1:6" s="129" customFormat="1" x14ac:dyDescent="0.2">
      <c r="A31" s="132" t="s">
        <v>253</v>
      </c>
      <c r="B31" s="128"/>
      <c r="C31" s="128"/>
      <c r="D31" s="128"/>
      <c r="E31" s="128"/>
      <c r="F31" s="128"/>
    </row>
    <row r="32" spans="1:6" s="129" customFormat="1" x14ac:dyDescent="0.2">
      <c r="A32" s="132" t="s">
        <v>254</v>
      </c>
      <c r="B32" s="128"/>
      <c r="C32" s="128"/>
      <c r="D32" s="128"/>
      <c r="E32" s="128"/>
      <c r="F32" s="128"/>
    </row>
    <row r="33" spans="1:6" s="129" customFormat="1" x14ac:dyDescent="0.2">
      <c r="A33" s="130" t="s">
        <v>255</v>
      </c>
      <c r="B33" s="131">
        <f>SUM(B34:B37)</f>
        <v>0</v>
      </c>
      <c r="C33" s="131">
        <f t="shared" ref="C33:F33" si="1">SUM(C34:C37)</f>
        <v>0</v>
      </c>
      <c r="D33" s="131">
        <f t="shared" si="1"/>
        <v>0</v>
      </c>
      <c r="E33" s="131">
        <f t="shared" si="1"/>
        <v>0</v>
      </c>
      <c r="F33" s="131">
        <f t="shared" si="1"/>
        <v>0</v>
      </c>
    </row>
    <row r="34" spans="1:6" s="129" customFormat="1" x14ac:dyDescent="0.2">
      <c r="A34" s="127" t="s">
        <v>256</v>
      </c>
      <c r="B34" s="128"/>
      <c r="C34" s="128"/>
      <c r="D34" s="128"/>
      <c r="E34" s="128"/>
      <c r="F34" s="128"/>
    </row>
    <row r="35" spans="1:6" s="1" customFormat="1" x14ac:dyDescent="0.2">
      <c r="A35" s="132" t="s">
        <v>257</v>
      </c>
      <c r="B35" s="133"/>
      <c r="C35" s="133"/>
      <c r="D35" s="133"/>
      <c r="E35" s="133"/>
      <c r="F35" s="133"/>
    </row>
    <row r="36" spans="1:6" s="1" customFormat="1" x14ac:dyDescent="0.2">
      <c r="A36" s="132" t="s">
        <v>258</v>
      </c>
      <c r="B36" s="133"/>
      <c r="C36" s="133"/>
      <c r="D36" s="133"/>
      <c r="E36" s="133"/>
      <c r="F36" s="133"/>
    </row>
    <row r="37" spans="1:6" s="1" customFormat="1" x14ac:dyDescent="0.2">
      <c r="A37" s="132" t="s">
        <v>254</v>
      </c>
      <c r="B37" s="133"/>
      <c r="C37" s="133"/>
      <c r="D37" s="133"/>
      <c r="E37" s="133"/>
      <c r="F37" s="133"/>
    </row>
    <row r="38" spans="1:6" s="1" customFormat="1" x14ac:dyDescent="0.2">
      <c r="A38" s="134" t="s">
        <v>46</v>
      </c>
      <c r="B38" s="135">
        <f>B33+B14</f>
        <v>0</v>
      </c>
      <c r="C38" s="135">
        <f t="shared" ref="C38:F38" si="2">C33+C14</f>
        <v>0</v>
      </c>
      <c r="D38" s="135">
        <f t="shared" si="2"/>
        <v>0</v>
      </c>
      <c r="E38" s="135">
        <f t="shared" si="2"/>
        <v>0</v>
      </c>
      <c r="F38" s="135">
        <f t="shared" si="2"/>
        <v>0</v>
      </c>
    </row>
    <row r="39" spans="1:6" s="1" customFormat="1" x14ac:dyDescent="0.2">
      <c r="A39" s="132" t="s">
        <v>259</v>
      </c>
      <c r="B39" s="133"/>
      <c r="C39" s="133"/>
      <c r="D39" s="133"/>
      <c r="E39" s="133"/>
      <c r="F39" s="133"/>
    </row>
    <row r="40" spans="1:6" s="1" customFormat="1" x14ac:dyDescent="0.2">
      <c r="A40" s="132" t="s">
        <v>260</v>
      </c>
      <c r="B40" s="133"/>
      <c r="C40" s="133"/>
      <c r="D40" s="133"/>
      <c r="E40" s="133"/>
      <c r="F40" s="133"/>
    </row>
    <row r="41" spans="1:6" s="1" customFormat="1" x14ac:dyDescent="0.2">
      <c r="A41" s="132" t="s">
        <v>261</v>
      </c>
      <c r="B41" s="133"/>
      <c r="C41" s="133"/>
      <c r="D41" s="133"/>
      <c r="E41" s="133"/>
      <c r="F41" s="133"/>
    </row>
    <row r="42" spans="1:6" s="1" customFormat="1" x14ac:dyDescent="0.2">
      <c r="A42" s="132" t="s">
        <v>262</v>
      </c>
      <c r="B42" s="133"/>
      <c r="C42" s="133"/>
      <c r="D42" s="133"/>
      <c r="E42" s="133"/>
      <c r="F42" s="133"/>
    </row>
    <row r="43" spans="1:6" s="1" customFormat="1" x14ac:dyDescent="0.2">
      <c r="A43" s="132" t="s">
        <v>263</v>
      </c>
      <c r="B43" s="133"/>
      <c r="C43" s="133"/>
      <c r="D43" s="133"/>
      <c r="E43" s="133"/>
      <c r="F43" s="133"/>
    </row>
    <row r="44" spans="1:6" s="1" customFormat="1" x14ac:dyDescent="0.2">
      <c r="A44" s="134" t="s">
        <v>264</v>
      </c>
      <c r="B44" s="135">
        <f>SUM(B39:B43)</f>
        <v>0</v>
      </c>
      <c r="C44" s="135">
        <f t="shared" ref="C44:F44" si="3">SUM(C39:C43)</f>
        <v>0</v>
      </c>
      <c r="D44" s="135">
        <f t="shared" si="3"/>
        <v>0</v>
      </c>
      <c r="E44" s="135">
        <f t="shared" si="3"/>
        <v>0</v>
      </c>
      <c r="F44" s="135">
        <f t="shared" si="3"/>
        <v>0</v>
      </c>
    </row>
    <row r="45" spans="1:6" s="1" customFormat="1" x14ac:dyDescent="0.2">
      <c r="A45" s="134" t="s">
        <v>265</v>
      </c>
      <c r="B45" s="135">
        <f>B38+B44</f>
        <v>0</v>
      </c>
      <c r="C45" s="135">
        <f t="shared" ref="C45:F45" si="4">C38+C44</f>
        <v>0</v>
      </c>
      <c r="D45" s="135">
        <f t="shared" si="4"/>
        <v>0</v>
      </c>
      <c r="E45" s="135">
        <f t="shared" si="4"/>
        <v>0</v>
      </c>
      <c r="F45" s="135">
        <f t="shared" si="4"/>
        <v>0</v>
      </c>
    </row>
    <row r="46" spans="1:6" s="1" customFormat="1" x14ac:dyDescent="0.2">
      <c r="A46" s="136" t="s">
        <v>266</v>
      </c>
      <c r="B46" s="137" t="e">
        <f>B45/B9</f>
        <v>#DIV/0!</v>
      </c>
      <c r="C46" s="137" t="e">
        <f t="shared" ref="C46:F46" si="5">C45/C9</f>
        <v>#DIV/0!</v>
      </c>
      <c r="D46" s="137" t="e">
        <f t="shared" si="5"/>
        <v>#DIV/0!</v>
      </c>
      <c r="E46" s="137" t="e">
        <f t="shared" si="5"/>
        <v>#DIV/0!</v>
      </c>
      <c r="F46" s="137" t="e">
        <f t="shared" si="5"/>
        <v>#DIV/0!</v>
      </c>
    </row>
    <row r="48" spans="1:6" x14ac:dyDescent="0.2">
      <c r="A48" s="11" t="s">
        <v>267</v>
      </c>
      <c r="B48" s="12" t="s">
        <v>268</v>
      </c>
    </row>
    <row r="49" spans="1:5" x14ac:dyDescent="0.2">
      <c r="A49" s="11" t="s">
        <v>269</v>
      </c>
      <c r="B49" t="s">
        <v>270</v>
      </c>
    </row>
    <row r="50" spans="1:5" x14ac:dyDescent="0.2">
      <c r="A50" s="11"/>
      <c r="B50" t="s">
        <v>271</v>
      </c>
    </row>
    <row r="51" spans="1:5" x14ac:dyDescent="0.2">
      <c r="A51" s="14" t="s">
        <v>272</v>
      </c>
      <c r="B51" s="13" t="s">
        <v>273</v>
      </c>
    </row>
    <row r="52" spans="1:5" x14ac:dyDescent="0.2">
      <c r="A52" s="14" t="s">
        <v>274</v>
      </c>
      <c r="B52" s="13" t="s">
        <v>275</v>
      </c>
      <c r="E52" s="15"/>
    </row>
    <row r="53" spans="1:5" x14ac:dyDescent="0.2">
      <c r="A53" s="11"/>
      <c r="B53" s="13" t="s">
        <v>276</v>
      </c>
      <c r="E53" s="15"/>
    </row>
    <row r="54" spans="1:5" x14ac:dyDescent="0.2">
      <c r="A54" s="14" t="s">
        <v>277</v>
      </c>
      <c r="B54" s="13" t="s">
        <v>278</v>
      </c>
    </row>
    <row r="55" spans="1:5" x14ac:dyDescent="0.2">
      <c r="A55" s="14"/>
      <c r="B55" s="13" t="s">
        <v>279</v>
      </c>
    </row>
    <row r="56" spans="1:5" x14ac:dyDescent="0.2">
      <c r="A56" s="11"/>
      <c r="B56" s="13" t="s">
        <v>280</v>
      </c>
    </row>
    <row r="57" spans="1:5" x14ac:dyDescent="0.2">
      <c r="A57" s="14" t="s">
        <v>281</v>
      </c>
      <c r="B57" s="13" t="s">
        <v>282</v>
      </c>
    </row>
    <row r="58" spans="1:5" x14ac:dyDescent="0.2">
      <c r="A58" s="11"/>
      <c r="B58" s="13"/>
    </row>
  </sheetData>
  <pageMargins left="0.74803149606299213" right="0.74803149606299213" top="0.98425196850393704" bottom="0.98425196850393704" header="0.39370078740157483" footer="0.39370078740157483"/>
  <pageSetup paperSize="9" scale="90" orientation="portrait" horizontalDpi="36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B22" sqref="B22"/>
    </sheetView>
  </sheetViews>
  <sheetFormatPr defaultRowHeight="12.75" x14ac:dyDescent="0.2"/>
  <cols>
    <col min="1" max="6" width="23.5703125" customWidth="1"/>
  </cols>
  <sheetData>
    <row r="1" spans="1:6" ht="18" x14ac:dyDescent="0.25">
      <c r="A1" s="6" t="s">
        <v>0</v>
      </c>
      <c r="B1" s="6"/>
      <c r="C1" s="6"/>
    </row>
    <row r="2" spans="1:6" ht="18" x14ac:dyDescent="0.25">
      <c r="A2" s="7"/>
      <c r="B2" s="7"/>
      <c r="C2" s="7"/>
    </row>
    <row r="3" spans="1:6" ht="18" x14ac:dyDescent="0.25">
      <c r="A3" s="8" t="s">
        <v>118</v>
      </c>
      <c r="B3" s="8"/>
      <c r="C3" s="8"/>
    </row>
    <row r="5" spans="1:6" x14ac:dyDescent="0.2">
      <c r="A5" s="28"/>
      <c r="B5" s="28"/>
      <c r="C5" s="28"/>
      <c r="D5" s="28"/>
      <c r="E5" s="28"/>
    </row>
    <row r="6" spans="1:6" ht="28.5" customHeight="1" x14ac:dyDescent="0.2">
      <c r="A6" s="122" t="s">
        <v>126</v>
      </c>
      <c r="B6" s="122" t="s">
        <v>129</v>
      </c>
      <c r="C6" s="122" t="s">
        <v>186</v>
      </c>
      <c r="D6" s="122" t="s">
        <v>128</v>
      </c>
      <c r="E6" s="122" t="s">
        <v>127</v>
      </c>
      <c r="F6" s="123"/>
    </row>
    <row r="7" spans="1:6" x14ac:dyDescent="0.2">
      <c r="A7" s="18" t="s">
        <v>48</v>
      </c>
      <c r="B7" s="18" t="s">
        <v>49</v>
      </c>
      <c r="C7" s="18" t="s">
        <v>47</v>
      </c>
      <c r="D7" s="18" t="s">
        <v>50</v>
      </c>
      <c r="E7" s="18" t="s">
        <v>51</v>
      </c>
    </row>
    <row r="8" spans="1:6" x14ac:dyDescent="0.2">
      <c r="C8" t="s">
        <v>185</v>
      </c>
    </row>
    <row r="10" spans="1:6" x14ac:dyDescent="0.2">
      <c r="A10" s="11" t="s">
        <v>1</v>
      </c>
      <c r="B10" s="13" t="s">
        <v>133</v>
      </c>
      <c r="C10" s="13"/>
    </row>
    <row r="11" spans="1:6" x14ac:dyDescent="0.2">
      <c r="A11" s="16" t="s">
        <v>2</v>
      </c>
      <c r="B11" s="17" t="s">
        <v>132</v>
      </c>
      <c r="C11" s="17"/>
    </row>
    <row r="12" spans="1:6" x14ac:dyDescent="0.2">
      <c r="A12" s="16" t="s">
        <v>3</v>
      </c>
      <c r="B12" t="s">
        <v>187</v>
      </c>
      <c r="C12" s="17"/>
    </row>
    <row r="13" spans="1:6" x14ac:dyDescent="0.2">
      <c r="A13" s="16" t="s">
        <v>4</v>
      </c>
      <c r="B13" s="17" t="s">
        <v>134</v>
      </c>
      <c r="C13" s="17"/>
    </row>
    <row r="14" spans="1:6" x14ac:dyDescent="0.2">
      <c r="A14" s="16" t="s">
        <v>5</v>
      </c>
      <c r="B14" s="17" t="s">
        <v>131</v>
      </c>
    </row>
    <row r="15" spans="1:6" x14ac:dyDescent="0.2">
      <c r="A15" s="28"/>
      <c r="B15" s="28"/>
      <c r="C15" s="28"/>
      <c r="D15" s="28"/>
      <c r="E15" s="28"/>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9"/>
  <sheetViews>
    <sheetView workbookViewId="0">
      <selection activeCell="C8" sqref="C8"/>
    </sheetView>
  </sheetViews>
  <sheetFormatPr defaultColWidth="9" defaultRowHeight="12.75" x14ac:dyDescent="0.2"/>
  <cols>
    <col min="1" max="1" width="15.140625" style="29" customWidth="1"/>
    <col min="2" max="2" width="17.7109375" style="29" customWidth="1"/>
    <col min="3" max="3" width="22" style="29" customWidth="1"/>
    <col min="4" max="4" width="12.5703125" style="29" customWidth="1"/>
    <col min="5" max="16384" width="9" style="29"/>
  </cols>
  <sheetData>
    <row r="1" spans="1:3" ht="18" x14ac:dyDescent="0.25">
      <c r="A1" s="37" t="s">
        <v>0</v>
      </c>
    </row>
    <row r="2" spans="1:3" ht="18" x14ac:dyDescent="0.25">
      <c r="A2" s="36"/>
    </row>
    <row r="3" spans="1:3" ht="18" x14ac:dyDescent="0.25">
      <c r="A3" s="35" t="s">
        <v>118</v>
      </c>
    </row>
    <row r="6" spans="1:3" ht="25.5" x14ac:dyDescent="0.2">
      <c r="A6" s="30"/>
      <c r="B6" s="30" t="s">
        <v>135</v>
      </c>
      <c r="C6" s="30" t="s">
        <v>120</v>
      </c>
    </row>
    <row r="7" spans="1:3" ht="38.25" x14ac:dyDescent="0.2">
      <c r="A7" s="33" t="s">
        <v>231</v>
      </c>
      <c r="B7" s="34">
        <f>'B-4 Upwards sales'!B9</f>
        <v>0</v>
      </c>
      <c r="C7" s="31" t="s">
        <v>119</v>
      </c>
    </row>
    <row r="8" spans="1:3" ht="63.75" x14ac:dyDescent="0.2">
      <c r="A8" s="33" t="s">
        <v>96</v>
      </c>
      <c r="B8" s="34">
        <f>SUM('G-4.1 SG&amp;A listing'!E:E)</f>
        <v>0</v>
      </c>
      <c r="C8" s="31" t="s">
        <v>297</v>
      </c>
    </row>
    <row r="9" spans="1:3" ht="25.5" x14ac:dyDescent="0.2">
      <c r="A9" s="33" t="s">
        <v>117</v>
      </c>
      <c r="B9" s="32" t="e">
        <f>B8/B7</f>
        <v>#DIV/0!</v>
      </c>
      <c r="C9" s="31" t="s">
        <v>130</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Zeros="0" zoomScaleNormal="100" workbookViewId="0">
      <selection activeCell="L18" sqref="L18"/>
    </sheetView>
  </sheetViews>
  <sheetFormatPr defaultRowHeight="12.75" x14ac:dyDescent="0.2"/>
  <cols>
    <col min="1" max="1" width="38" customWidth="1"/>
    <col min="2" max="5" width="15.7109375" customWidth="1"/>
    <col min="6" max="6" width="14.5703125" customWidth="1"/>
  </cols>
  <sheetData>
    <row r="1" spans="1:6" s="2" customFormat="1" ht="18" x14ac:dyDescent="0.25">
      <c r="A1" s="6" t="s">
        <v>0</v>
      </c>
    </row>
    <row r="2" spans="1:6" s="2" customFormat="1" ht="18" x14ac:dyDescent="0.25">
      <c r="A2" s="7"/>
      <c r="B2" s="4"/>
      <c r="C2" s="4"/>
      <c r="D2" s="4"/>
    </row>
    <row r="3" spans="1:6" s="2" customFormat="1" ht="18" x14ac:dyDescent="0.25">
      <c r="A3" s="8" t="s">
        <v>95</v>
      </c>
    </row>
    <row r="4" spans="1:6" s="2" customFormat="1" ht="18" x14ac:dyDescent="0.25">
      <c r="A4" s="8"/>
    </row>
    <row r="5" spans="1:6" s="2" customFormat="1" ht="18" x14ac:dyDescent="0.25">
      <c r="A5" s="8"/>
    </row>
    <row r="6" spans="1:6" s="126" customFormat="1" x14ac:dyDescent="0.2">
      <c r="A6" s="125" t="s">
        <v>286</v>
      </c>
      <c r="B6" s="125"/>
      <c r="C6" s="125"/>
      <c r="D6" s="125"/>
      <c r="E6" s="125"/>
      <c r="F6" s="125"/>
    </row>
    <row r="7" spans="1:6" s="126" customFormat="1" x14ac:dyDescent="0.2">
      <c r="A7" s="139" t="s">
        <v>232</v>
      </c>
      <c r="B7" s="138"/>
      <c r="C7" s="138"/>
      <c r="D7" s="138"/>
      <c r="E7" s="138"/>
      <c r="F7" s="138"/>
    </row>
    <row r="8" spans="1:6" s="129" customFormat="1" x14ac:dyDescent="0.2">
      <c r="A8" s="127" t="s">
        <v>233</v>
      </c>
      <c r="B8" s="128"/>
      <c r="C8" s="128"/>
      <c r="D8" s="128"/>
      <c r="E8" s="128"/>
      <c r="F8" s="128"/>
    </row>
    <row r="9" spans="1:6" s="129" customFormat="1" x14ac:dyDescent="0.2">
      <c r="A9" s="127" t="s">
        <v>234</v>
      </c>
      <c r="B9" s="128"/>
      <c r="C9" s="128"/>
      <c r="D9" s="128"/>
      <c r="E9" s="128"/>
      <c r="F9" s="128"/>
    </row>
    <row r="10" spans="1:6" s="129" customFormat="1" x14ac:dyDescent="0.2">
      <c r="A10" s="127" t="s">
        <v>74</v>
      </c>
      <c r="B10" s="128"/>
      <c r="C10" s="128"/>
      <c r="D10" s="128"/>
      <c r="E10" s="128"/>
      <c r="F10" s="128"/>
    </row>
    <row r="11" spans="1:6" s="129" customFormat="1" x14ac:dyDescent="0.2">
      <c r="A11" s="127" t="s">
        <v>202</v>
      </c>
      <c r="B11" s="128"/>
      <c r="C11" s="128"/>
      <c r="D11" s="128"/>
      <c r="E11" s="128"/>
      <c r="F11" s="128"/>
    </row>
    <row r="12" spans="1:6" s="129" customFormat="1" x14ac:dyDescent="0.2">
      <c r="A12" s="127" t="s">
        <v>84</v>
      </c>
      <c r="B12" s="128"/>
      <c r="C12" s="128"/>
      <c r="D12" s="128"/>
      <c r="E12" s="128"/>
      <c r="F12" s="128"/>
    </row>
    <row r="13" spans="1:6" s="129" customFormat="1" x14ac:dyDescent="0.2">
      <c r="A13" s="127" t="s">
        <v>283</v>
      </c>
      <c r="B13" s="128"/>
      <c r="C13" s="128"/>
      <c r="D13" s="128"/>
      <c r="E13" s="128"/>
      <c r="F13" s="128"/>
    </row>
    <row r="14" spans="1:6" s="129" customFormat="1" x14ac:dyDescent="0.2">
      <c r="A14" s="127" t="s">
        <v>199</v>
      </c>
      <c r="B14" s="128"/>
      <c r="C14" s="128"/>
      <c r="D14" s="128"/>
      <c r="E14" s="128"/>
      <c r="F14" s="128"/>
    </row>
    <row r="15" spans="1:6" s="129" customFormat="1" x14ac:dyDescent="0.2">
      <c r="A15" s="127" t="s">
        <v>235</v>
      </c>
      <c r="B15" s="128"/>
      <c r="C15" s="128"/>
      <c r="D15" s="128"/>
      <c r="E15" s="128"/>
      <c r="F15" s="128"/>
    </row>
    <row r="16" spans="1:6" s="129" customFormat="1" x14ac:dyDescent="0.2">
      <c r="A16" s="130" t="s">
        <v>236</v>
      </c>
      <c r="B16" s="131">
        <f>SUM(B17:B34)</f>
        <v>0</v>
      </c>
      <c r="C16" s="131">
        <f t="shared" ref="C16:F16" si="0">SUM(C17:C34)</f>
        <v>0</v>
      </c>
      <c r="D16" s="131">
        <f t="shared" si="0"/>
        <v>0</v>
      </c>
      <c r="E16" s="131">
        <f t="shared" si="0"/>
        <v>0</v>
      </c>
      <c r="F16" s="131">
        <f t="shared" si="0"/>
        <v>0</v>
      </c>
    </row>
    <row r="17" spans="1:6" s="129" customFormat="1" x14ac:dyDescent="0.2">
      <c r="A17" s="127" t="s">
        <v>237</v>
      </c>
      <c r="B17" s="128"/>
      <c r="C17" s="128"/>
      <c r="D17" s="128"/>
      <c r="E17" s="128"/>
      <c r="F17" s="128"/>
    </row>
    <row r="18" spans="1:6" s="129" customFormat="1" x14ac:dyDescent="0.2">
      <c r="A18" s="127" t="s">
        <v>238</v>
      </c>
      <c r="B18" s="128"/>
      <c r="C18" s="128"/>
      <c r="D18" s="128"/>
      <c r="E18" s="128"/>
      <c r="F18" s="128"/>
    </row>
    <row r="19" spans="1:6" s="129" customFormat="1" x14ac:dyDescent="0.2">
      <c r="A19" s="127" t="s">
        <v>239</v>
      </c>
      <c r="B19" s="128"/>
      <c r="C19" s="128"/>
      <c r="D19" s="128"/>
      <c r="E19" s="128"/>
      <c r="F19" s="128"/>
    </row>
    <row r="20" spans="1:6" s="129" customFormat="1" x14ac:dyDescent="0.2">
      <c r="A20" s="127" t="s">
        <v>240</v>
      </c>
      <c r="B20" s="128"/>
      <c r="C20" s="128"/>
      <c r="D20" s="128"/>
      <c r="E20" s="128"/>
      <c r="F20" s="128"/>
    </row>
    <row r="21" spans="1:6" s="129" customFormat="1" x14ac:dyDescent="0.2">
      <c r="A21" s="127" t="s">
        <v>241</v>
      </c>
      <c r="B21" s="128"/>
      <c r="C21" s="128"/>
      <c r="D21" s="128"/>
      <c r="E21" s="128"/>
      <c r="F21" s="128"/>
    </row>
    <row r="22" spans="1:6" s="129" customFormat="1" ht="12" customHeight="1" x14ac:dyDescent="0.2">
      <c r="A22" s="127" t="s">
        <v>242</v>
      </c>
      <c r="B22" s="128"/>
      <c r="C22" s="128"/>
      <c r="D22" s="128"/>
      <c r="E22" s="128"/>
      <c r="F22" s="128"/>
    </row>
    <row r="23" spans="1:6" s="129" customFormat="1" x14ac:dyDescent="0.2">
      <c r="A23" s="127" t="s">
        <v>243</v>
      </c>
      <c r="B23" s="128"/>
      <c r="C23" s="128"/>
      <c r="D23" s="128"/>
      <c r="E23" s="128"/>
      <c r="F23" s="128"/>
    </row>
    <row r="24" spans="1:6" s="129" customFormat="1" x14ac:dyDescent="0.2">
      <c r="A24" s="127" t="s">
        <v>244</v>
      </c>
      <c r="B24" s="128"/>
      <c r="C24" s="128"/>
      <c r="D24" s="128"/>
      <c r="E24" s="128"/>
      <c r="F24" s="128"/>
    </row>
    <row r="25" spans="1:6" s="129" customFormat="1" x14ac:dyDescent="0.2">
      <c r="A25" s="127" t="s">
        <v>245</v>
      </c>
      <c r="B25" s="128"/>
      <c r="C25" s="128"/>
      <c r="D25" s="128"/>
      <c r="E25" s="128"/>
      <c r="F25" s="128"/>
    </row>
    <row r="26" spans="1:6" s="129" customFormat="1" x14ac:dyDescent="0.2">
      <c r="A26" s="127" t="s">
        <v>246</v>
      </c>
      <c r="B26" s="128"/>
      <c r="C26" s="128"/>
      <c r="D26" s="128"/>
      <c r="E26" s="128"/>
      <c r="F26" s="128"/>
    </row>
    <row r="27" spans="1:6" s="129" customFormat="1" x14ac:dyDescent="0.2">
      <c r="A27" s="127" t="s">
        <v>247</v>
      </c>
      <c r="B27" s="128"/>
      <c r="C27" s="128"/>
      <c r="D27" s="128"/>
      <c r="E27" s="128"/>
      <c r="F27" s="128"/>
    </row>
    <row r="28" spans="1:6" s="129" customFormat="1" x14ac:dyDescent="0.2">
      <c r="A28" s="127" t="s">
        <v>248</v>
      </c>
      <c r="B28" s="128"/>
      <c r="C28" s="128"/>
      <c r="D28" s="128"/>
      <c r="E28" s="128"/>
      <c r="F28" s="128"/>
    </row>
    <row r="29" spans="1:6" s="129" customFormat="1" x14ac:dyDescent="0.2">
      <c r="A29" s="127" t="s">
        <v>249</v>
      </c>
      <c r="B29" s="128"/>
      <c r="C29" s="128"/>
      <c r="D29" s="128"/>
      <c r="E29" s="128"/>
      <c r="F29" s="128"/>
    </row>
    <row r="30" spans="1:6" s="129" customFormat="1" x14ac:dyDescent="0.2">
      <c r="A30" s="127" t="s">
        <v>250</v>
      </c>
      <c r="B30" s="128"/>
      <c r="C30" s="128"/>
      <c r="D30" s="128"/>
      <c r="E30" s="128"/>
      <c r="F30" s="128"/>
    </row>
    <row r="31" spans="1:6" s="129" customFormat="1" x14ac:dyDescent="0.2">
      <c r="A31" s="127" t="s">
        <v>251</v>
      </c>
      <c r="B31" s="128"/>
      <c r="C31" s="128"/>
      <c r="D31" s="128"/>
      <c r="E31" s="128"/>
      <c r="F31" s="128"/>
    </row>
    <row r="32" spans="1:6" s="129" customFormat="1" x14ac:dyDescent="0.2">
      <c r="A32" s="132" t="s">
        <v>252</v>
      </c>
      <c r="B32" s="128"/>
      <c r="C32" s="128"/>
      <c r="D32" s="128"/>
      <c r="E32" s="128"/>
      <c r="F32" s="128"/>
    </row>
    <row r="33" spans="1:6" s="129" customFormat="1" x14ac:dyDescent="0.2">
      <c r="A33" s="132" t="s">
        <v>253</v>
      </c>
      <c r="B33" s="128"/>
      <c r="C33" s="128"/>
      <c r="D33" s="128"/>
      <c r="E33" s="128"/>
      <c r="F33" s="128"/>
    </row>
    <row r="34" spans="1:6" s="129" customFormat="1" x14ac:dyDescent="0.2">
      <c r="A34" s="132" t="s">
        <v>254</v>
      </c>
      <c r="B34" s="128"/>
      <c r="C34" s="128"/>
      <c r="D34" s="128"/>
      <c r="E34" s="128"/>
      <c r="F34" s="128"/>
    </row>
    <row r="35" spans="1:6" s="129" customFormat="1" x14ac:dyDescent="0.2">
      <c r="A35" s="130" t="s">
        <v>255</v>
      </c>
      <c r="B35" s="131">
        <f>SUM(B36:B39)</f>
        <v>0</v>
      </c>
      <c r="C35" s="131">
        <f t="shared" ref="C35:F35" si="1">SUM(C36:C39)</f>
        <v>0</v>
      </c>
      <c r="D35" s="131">
        <f t="shared" si="1"/>
        <v>0</v>
      </c>
      <c r="E35" s="131">
        <f t="shared" si="1"/>
        <v>0</v>
      </c>
      <c r="F35" s="131">
        <f t="shared" si="1"/>
        <v>0</v>
      </c>
    </row>
    <row r="36" spans="1:6" s="129" customFormat="1" x14ac:dyDescent="0.2">
      <c r="A36" s="127" t="s">
        <v>256</v>
      </c>
      <c r="B36" s="128"/>
      <c r="C36" s="128"/>
      <c r="D36" s="128"/>
      <c r="E36" s="128"/>
      <c r="F36" s="128"/>
    </row>
    <row r="37" spans="1:6" s="1" customFormat="1" x14ac:dyDescent="0.2">
      <c r="A37" s="132" t="s">
        <v>257</v>
      </c>
      <c r="B37" s="133"/>
      <c r="C37" s="133"/>
      <c r="D37" s="133"/>
      <c r="E37" s="133"/>
      <c r="F37" s="133"/>
    </row>
    <row r="38" spans="1:6" s="1" customFormat="1" x14ac:dyDescent="0.2">
      <c r="A38" s="132" t="s">
        <v>258</v>
      </c>
      <c r="B38" s="133"/>
      <c r="C38" s="133"/>
      <c r="D38" s="133"/>
      <c r="E38" s="133"/>
      <c r="F38" s="133"/>
    </row>
    <row r="39" spans="1:6" s="1" customFormat="1" x14ac:dyDescent="0.2">
      <c r="A39" s="132" t="s">
        <v>254</v>
      </c>
      <c r="B39" s="133"/>
      <c r="C39" s="133"/>
      <c r="D39" s="133"/>
      <c r="E39" s="133"/>
      <c r="F39" s="133"/>
    </row>
    <row r="40" spans="1:6" s="1" customFormat="1" x14ac:dyDescent="0.2">
      <c r="A40" s="134" t="s">
        <v>46</v>
      </c>
      <c r="B40" s="135">
        <f>B35+B16</f>
        <v>0</v>
      </c>
      <c r="C40" s="135">
        <f t="shared" ref="C40:F40" si="2">C35+C16</f>
        <v>0</v>
      </c>
      <c r="D40" s="135">
        <f t="shared" si="2"/>
        <v>0</v>
      </c>
      <c r="E40" s="135">
        <f t="shared" si="2"/>
        <v>0</v>
      </c>
      <c r="F40" s="135">
        <f t="shared" si="2"/>
        <v>0</v>
      </c>
    </row>
    <row r="41" spans="1:6" s="1" customFormat="1" x14ac:dyDescent="0.2">
      <c r="A41" s="132" t="s">
        <v>259</v>
      </c>
      <c r="B41" s="133"/>
      <c r="C41" s="133"/>
      <c r="D41" s="133"/>
      <c r="E41" s="133"/>
      <c r="F41" s="133"/>
    </row>
    <row r="42" spans="1:6" s="1" customFormat="1" x14ac:dyDescent="0.2">
      <c r="A42" s="132" t="s">
        <v>260</v>
      </c>
      <c r="B42" s="133"/>
      <c r="C42" s="133"/>
      <c r="D42" s="133"/>
      <c r="E42" s="133"/>
      <c r="F42" s="133"/>
    </row>
    <row r="43" spans="1:6" s="1" customFormat="1" x14ac:dyDescent="0.2">
      <c r="A43" s="132" t="s">
        <v>261</v>
      </c>
      <c r="B43" s="133"/>
      <c r="C43" s="133"/>
      <c r="D43" s="133"/>
      <c r="E43" s="133"/>
      <c r="F43" s="133"/>
    </row>
    <row r="44" spans="1:6" s="1" customFormat="1" x14ac:dyDescent="0.2">
      <c r="A44" s="132" t="s">
        <v>262</v>
      </c>
      <c r="B44" s="133"/>
      <c r="C44" s="133"/>
      <c r="D44" s="133"/>
      <c r="E44" s="133"/>
      <c r="F44" s="133"/>
    </row>
    <row r="45" spans="1:6" s="1" customFormat="1" x14ac:dyDescent="0.2">
      <c r="A45" s="132" t="s">
        <v>263</v>
      </c>
      <c r="B45" s="133"/>
      <c r="C45" s="133"/>
      <c r="D45" s="133"/>
      <c r="E45" s="133"/>
      <c r="F45" s="133"/>
    </row>
    <row r="46" spans="1:6" s="1" customFormat="1" x14ac:dyDescent="0.2">
      <c r="A46" s="134" t="s">
        <v>264</v>
      </c>
      <c r="B46" s="135">
        <f>SUM(B41:B45)</f>
        <v>0</v>
      </c>
      <c r="C46" s="135">
        <f t="shared" ref="C46:F46" si="3">SUM(C41:C45)</f>
        <v>0</v>
      </c>
      <c r="D46" s="135">
        <f t="shared" si="3"/>
        <v>0</v>
      </c>
      <c r="E46" s="135">
        <f t="shared" si="3"/>
        <v>0</v>
      </c>
      <c r="F46" s="135">
        <f t="shared" si="3"/>
        <v>0</v>
      </c>
    </row>
    <row r="47" spans="1:6" s="1" customFormat="1" x14ac:dyDescent="0.2">
      <c r="A47" s="134" t="s">
        <v>265</v>
      </c>
      <c r="B47" s="135">
        <f>B46+B40</f>
        <v>0</v>
      </c>
      <c r="C47" s="135">
        <f>C46+C40</f>
        <v>0</v>
      </c>
      <c r="D47" s="135">
        <f>D46+D40</f>
        <v>0</v>
      </c>
      <c r="E47" s="135">
        <f>E46+E40</f>
        <v>0</v>
      </c>
      <c r="F47" s="135">
        <f>F46+F40</f>
        <v>0</v>
      </c>
    </row>
    <row r="48" spans="1:6" s="1" customFormat="1" x14ac:dyDescent="0.2">
      <c r="A48" s="136" t="s">
        <v>266</v>
      </c>
      <c r="B48" s="137" t="e">
        <f>B47/B10</f>
        <v>#DIV/0!</v>
      </c>
      <c r="C48" s="137" t="e">
        <f t="shared" ref="C48:F48" si="4">C47/C10</f>
        <v>#DIV/0!</v>
      </c>
      <c r="D48" s="137" t="e">
        <f t="shared" si="4"/>
        <v>#DIV/0!</v>
      </c>
      <c r="E48" s="137" t="e">
        <f t="shared" si="4"/>
        <v>#DIV/0!</v>
      </c>
      <c r="F48" s="137" t="e">
        <f t="shared" si="4"/>
        <v>#DIV/0!</v>
      </c>
    </row>
    <row r="50" spans="1:5" x14ac:dyDescent="0.2">
      <c r="A50" s="11" t="s">
        <v>267</v>
      </c>
      <c r="B50" s="12" t="s">
        <v>284</v>
      </c>
    </row>
    <row r="51" spans="1:5" x14ac:dyDescent="0.2">
      <c r="A51" s="11"/>
      <c r="B51" s="12" t="s">
        <v>285</v>
      </c>
    </row>
    <row r="52" spans="1:5" x14ac:dyDescent="0.2">
      <c r="A52" s="11" t="s">
        <v>269</v>
      </c>
      <c r="B52" t="s">
        <v>270</v>
      </c>
    </row>
    <row r="53" spans="1:5" x14ac:dyDescent="0.2">
      <c r="A53" s="11"/>
      <c r="B53" t="s">
        <v>271</v>
      </c>
    </row>
    <row r="54" spans="1:5" x14ac:dyDescent="0.2">
      <c r="A54" s="14" t="s">
        <v>272</v>
      </c>
      <c r="B54" s="13" t="s">
        <v>273</v>
      </c>
    </row>
    <row r="55" spans="1:5" x14ac:dyDescent="0.2">
      <c r="A55" s="14" t="s">
        <v>274</v>
      </c>
      <c r="B55" s="13" t="s">
        <v>275</v>
      </c>
      <c r="E55" s="15"/>
    </row>
    <row r="56" spans="1:5" x14ac:dyDescent="0.2">
      <c r="A56" s="11"/>
      <c r="B56" s="13" t="s">
        <v>276</v>
      </c>
      <c r="E56" s="15"/>
    </row>
    <row r="57" spans="1:5" x14ac:dyDescent="0.2">
      <c r="A57" s="14" t="s">
        <v>277</v>
      </c>
      <c r="B57" s="13" t="s">
        <v>278</v>
      </c>
    </row>
    <row r="58" spans="1:5" x14ac:dyDescent="0.2">
      <c r="A58" s="14"/>
      <c r="B58" s="13" t="s">
        <v>279</v>
      </c>
    </row>
    <row r="59" spans="1:5" x14ac:dyDescent="0.2">
      <c r="A59" s="11"/>
      <c r="B59" s="13" t="s">
        <v>280</v>
      </c>
    </row>
    <row r="60" spans="1:5" x14ac:dyDescent="0.2">
      <c r="A60" s="14" t="s">
        <v>281</v>
      </c>
      <c r="B60" s="13" t="s">
        <v>282</v>
      </c>
    </row>
    <row r="61" spans="1:5" x14ac:dyDescent="0.2">
      <c r="A61" s="11"/>
      <c r="B61" s="13"/>
    </row>
  </sheetData>
  <pageMargins left="0.74803149606299213" right="0.74803149606299213" top="0.98425196850393704" bottom="0.98425196850393704" header="0.39370078740157483" footer="0.39370078740157483"/>
  <pageSetup paperSize="9" scale="90" orientation="portrait" horizontalDpi="36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74E5DF4E41A84493B008081BF8AA71" ma:contentTypeVersion="60" ma:contentTypeDescription="Create a new document." ma:contentTypeScope="" ma:versionID="9c05dfec0e4fef9b773b89a66f44696b">
  <xsd:schema xmlns:xsd="http://www.w3.org/2001/XMLSchema" xmlns:xs="http://www.w3.org/2001/XMLSchema" xmlns:p="http://schemas.microsoft.com/office/2006/metadata/properties" xmlns:ns1="http://schemas.microsoft.com/sharepoint/v3" xmlns:ns2="5d55e9dd-4cea-4593-8805-904a126b9efb" targetNamespace="http://schemas.microsoft.com/office/2006/metadata/properties" ma:root="true" ma:fieldsID="cfd505598f7c0e9866c6210ed922a607" ns1:_="" ns2:_="">
    <xsd:import namespace="http://schemas.microsoft.com/sharepoint/v3"/>
    <xsd:import namespace="5d55e9dd-4cea-4593-8805-904a126b9efb"/>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c3c4b1e114135ae9da143bef9a03ba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14D08C-B507-42B9-8010-0260D11F880E}"/>
</file>

<file path=customXml/itemProps2.xml><?xml version="1.0" encoding="utf-8"?>
<ds:datastoreItem xmlns:ds="http://schemas.openxmlformats.org/officeDocument/2006/customXml" ds:itemID="{452174AF-47A9-4E89-9368-C087D532B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7FED8F-2218-49B8-A1B5-1CEDF051C587}"/>
</file>

<file path=customXml/itemProps4.xml><?xml version="1.0" encoding="utf-8"?>
<ds:datastoreItem xmlns:ds="http://schemas.openxmlformats.org/officeDocument/2006/customXml" ds:itemID="{4EF772A6-D807-47BB-9654-C9AA094C50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CTMS</vt:lpstr>
      <vt:lpstr>G-4.1 SG&amp;A listing</vt:lpstr>
      <vt:lpstr>G-4.2 Dom SG&amp;A calculation</vt:lpstr>
      <vt:lpstr>G-5 Australian CTMS</vt:lpstr>
      <vt:lpstr> G-7.2 List of raw materials</vt:lpstr>
      <vt:lpstr>G-7.4 Raw material purchases</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Reuben</dc:creator>
  <cp:lastModifiedBy>McGovern, Reuben</cp:lastModifiedBy>
  <cp:lastPrinted>2017-08-18T04:47:26Z</cp:lastPrinted>
  <dcterms:created xsi:type="dcterms:W3CDTF">2000-02-28T05:36:12Z</dcterms:created>
  <dcterms:modified xsi:type="dcterms:W3CDTF">2019-02-11T03:52:26Z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_dlc_DocIdItemGuid">
    <vt:lpwstr>92dc79b6-756b-43af-9906-adf5cef5c360</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1084;#Verification|505f39fa-62b9-438e-8170-15452d25ae97</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538;#Power transformers|6a32b4cf-65ea-4357-b4b6-c4f6ec9f8a3d</vt:lpwstr>
  </property>
  <property fmtid="{D5CDD505-2E9C-101B-9397-08002B2CF9AE}" pid="17" name="DocHub_Country">
    <vt:lpwstr>643;#Multiple|85bb9832-2187-4a09-9655-b7eb1fd7f7d5</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