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d.protected.ind\DATA_VI1\User\JLevin\desktop\temp docs\"/>
    </mc:Choice>
  </mc:AlternateContent>
  <bookViews>
    <workbookView xWindow="120" yWindow="15" windowWidth="12120" windowHeight="9090" tabRatio="797"/>
  </bookViews>
  <sheets>
    <sheet name="income statement" sheetId="1" r:id="rId1"/>
    <sheet name="turnover" sheetId="2" r:id="rId2"/>
    <sheet name="Australian sales" sheetId="3" r:id="rId3"/>
    <sheet name="domestic sales" sheetId="10" r:id="rId4"/>
    <sheet name="Third country sales" sheetId="11" r:id="rId5"/>
    <sheet name="production" sheetId="8" r:id="rId6"/>
    <sheet name="domestic CTMS" sheetId="7" r:id="rId7"/>
    <sheet name="Australian CTMS" sheetId="6" r:id="rId8"/>
    <sheet name="Net Realisable Value guide line" sheetId="12" r:id="rId9"/>
  </sheets>
  <calcPr calcId="152511"/>
</workbook>
</file>

<file path=xl/calcChain.xml><?xml version="1.0" encoding="utf-8"?>
<calcChain xmlns="http://schemas.openxmlformats.org/spreadsheetml/2006/main">
  <c r="E19" i="6" l="1"/>
  <c r="E21" i="6" s="1"/>
  <c r="D19" i="6"/>
  <c r="D21" i="6" s="1"/>
  <c r="C19" i="6"/>
  <c r="C21" i="6" s="1"/>
  <c r="B19" i="6"/>
  <c r="B21" i="6" s="1"/>
  <c r="E11" i="6"/>
  <c r="E22" i="6" s="1"/>
  <c r="D11" i="6"/>
  <c r="D22" i="6" s="1"/>
  <c r="C11" i="6"/>
  <c r="C22" i="6" s="1"/>
  <c r="B11" i="6"/>
  <c r="B22" i="6" s="1"/>
  <c r="C23" i="7"/>
  <c r="D23" i="7"/>
  <c r="E23" i="7"/>
  <c r="B23" i="7"/>
  <c r="C22" i="7"/>
  <c r="D22" i="7"/>
  <c r="E22" i="7"/>
  <c r="B22" i="7"/>
  <c r="C21" i="7"/>
  <c r="D21" i="7"/>
  <c r="E21" i="7"/>
  <c r="B21" i="7"/>
  <c r="C19" i="7"/>
  <c r="D19" i="7"/>
  <c r="E19" i="7"/>
  <c r="B19" i="7"/>
  <c r="C13" i="7"/>
  <c r="D13" i="7"/>
  <c r="E13" i="7"/>
  <c r="B13" i="7"/>
  <c r="B13" i="6" l="1"/>
  <c r="B23" i="6" s="1"/>
  <c r="D13" i="6"/>
  <c r="D23" i="6" s="1"/>
  <c r="C13" i="6"/>
  <c r="C23" i="6" s="1"/>
  <c r="E13" i="6"/>
  <c r="E23" i="6" s="1"/>
  <c r="B11" i="7"/>
  <c r="C11" i="7"/>
  <c r="D11" i="7"/>
  <c r="E11" i="7"/>
  <c r="B9" i="1"/>
  <c r="C9" i="1"/>
  <c r="D9" i="1"/>
  <c r="E9" i="1"/>
  <c r="B15" i="1"/>
  <c r="C15" i="1"/>
  <c r="D15" i="1"/>
  <c r="E15" i="1"/>
  <c r="B16" i="1"/>
  <c r="C16" i="1"/>
  <c r="D16" i="1"/>
  <c r="E16" i="1"/>
  <c r="B20" i="1"/>
  <c r="C20" i="1"/>
  <c r="D20" i="1"/>
  <c r="E20" i="1"/>
  <c r="B21" i="1"/>
  <c r="C21" i="1"/>
  <c r="D21" i="1"/>
  <c r="E21" i="1"/>
  <c r="B26" i="1"/>
  <c r="C26" i="1"/>
  <c r="D26" i="1"/>
  <c r="E26" i="1"/>
  <c r="B28" i="1"/>
  <c r="C28" i="1"/>
  <c r="D28" i="1"/>
  <c r="E28" i="1"/>
</calcChain>
</file>

<file path=xl/sharedStrings.xml><?xml version="1.0" encoding="utf-8"?>
<sst xmlns="http://schemas.openxmlformats.org/spreadsheetml/2006/main" count="358" uniqueCount="235">
  <si>
    <t>INCOME STATEMENT</t>
  </si>
  <si>
    <t>All products</t>
  </si>
  <si>
    <t>Gross Sales (1)</t>
  </si>
  <si>
    <t>Sales returns, rebates and discounts (2)</t>
  </si>
  <si>
    <t>Raw materials (4)</t>
  </si>
  <si>
    <t>Direct labour (5)</t>
  </si>
  <si>
    <t>Depreciation (6)</t>
  </si>
  <si>
    <t>Manufacturing overheads (7)</t>
  </si>
  <si>
    <t>Other operating expenses (8)</t>
  </si>
  <si>
    <t xml:space="preserve">Total cost to make (9) = (4+5+6+7+8) </t>
  </si>
  <si>
    <t>Operating income (10) = (3-9)</t>
  </si>
  <si>
    <t>Selling expenses (11)</t>
  </si>
  <si>
    <t>Administrative &amp; general expenses (12)</t>
  </si>
  <si>
    <t>Volume</t>
  </si>
  <si>
    <t>Value</t>
  </si>
  <si>
    <t>Total company turnover  (all products)</t>
  </si>
  <si>
    <t>INSERT COMPANY NAME</t>
  </si>
  <si>
    <t>Net sales (3) = (1-2)</t>
  </si>
  <si>
    <t>Most recent completed financial year</t>
  </si>
  <si>
    <t>GUC</t>
  </si>
  <si>
    <t>Financial expenses (13)</t>
  </si>
  <si>
    <t>SG&amp;A expenses (14) = (11+12+13)</t>
  </si>
  <si>
    <t>Income from normal activities (15) = (10-14)</t>
  </si>
  <si>
    <t>Interest income (16)</t>
  </si>
  <si>
    <t>Extraordinary gains/losses (enter losses as negative) (18)</t>
  </si>
  <si>
    <t>Abnormal gains/losses (enter losses as negative) (19)</t>
  </si>
  <si>
    <t>Tax (21)</t>
  </si>
  <si>
    <t>Net profit (22) = (20-21)</t>
  </si>
  <si>
    <t>Profit before tax (20) =(15+16+17+18+19)</t>
  </si>
  <si>
    <t>Interest expense (enter as negative) (17)</t>
  </si>
  <si>
    <t xml:space="preserve">     domestic market</t>
  </si>
  <si>
    <t xml:space="preserve">     exports to Australia</t>
  </si>
  <si>
    <t xml:space="preserve">     exports to other countries</t>
  </si>
  <si>
    <t>Turnover of the GUC</t>
  </si>
  <si>
    <t>Turnover of the sector including the GUC</t>
  </si>
  <si>
    <t>SALES SUMMARY</t>
  </si>
  <si>
    <t>Invoice
number</t>
  </si>
  <si>
    <t>Invoice
date</t>
  </si>
  <si>
    <t xml:space="preserve">Notes:  [1]  </t>
  </si>
  <si>
    <t xml:space="preserve">[2]  </t>
  </si>
  <si>
    <t xml:space="preserve">[3]  </t>
  </si>
  <si>
    <t xml:space="preserve">[4]  </t>
  </si>
  <si>
    <t xml:space="preserve">[5]  </t>
  </si>
  <si>
    <t xml:space="preserve">[6]  </t>
  </si>
  <si>
    <t xml:space="preserve">[7]  </t>
  </si>
  <si>
    <t xml:space="preserve">[8]  </t>
  </si>
  <si>
    <t xml:space="preserve">[9]  </t>
  </si>
  <si>
    <t xml:space="preserve">[10]  </t>
  </si>
  <si>
    <t xml:space="preserve">[11]  </t>
  </si>
  <si>
    <t xml:space="preserve">[12]  </t>
  </si>
  <si>
    <t xml:space="preserve">[13]  </t>
  </si>
  <si>
    <t xml:space="preserve">[14]  </t>
  </si>
  <si>
    <t xml:space="preserve">[15]  </t>
  </si>
  <si>
    <t xml:space="preserve">[16]  </t>
  </si>
  <si>
    <t xml:space="preserve">[17]  </t>
  </si>
  <si>
    <t xml:space="preserve">[18]  </t>
  </si>
  <si>
    <t xml:space="preserve">[19]  </t>
  </si>
  <si>
    <t xml:space="preserve">[20]  </t>
  </si>
  <si>
    <t xml:space="preserve">[21]  </t>
  </si>
  <si>
    <t xml:space="preserve">[22]  </t>
  </si>
  <si>
    <t xml:space="preserve">[23]  </t>
  </si>
  <si>
    <t xml:space="preserve">[24]  </t>
  </si>
  <si>
    <t xml:space="preserve">[25]  </t>
  </si>
  <si>
    <t xml:space="preserve">[26]  </t>
  </si>
  <si>
    <t xml:space="preserve">[27]  </t>
  </si>
  <si>
    <t>If you consider that a date other than the invoice date best establishes the material terms of sale, report that date.  For example, order confirmation, contract, or purchase order date.</t>
  </si>
  <si>
    <t>Customer
name
[1]</t>
  </si>
  <si>
    <t>Level of
trade
[2]</t>
  </si>
  <si>
    <t>Model
[3]</t>
  </si>
  <si>
    <t>Product
code
[4]</t>
  </si>
  <si>
    <t>Date of
sale
[5]</t>
  </si>
  <si>
    <t>If applicable, show order confirmation, contract or purchase order number if you have shown a date other than invoice date as being the date of sale.</t>
  </si>
  <si>
    <t>Order
number
[6]</t>
  </si>
  <si>
    <t>Shipping
terms
[7]</t>
  </si>
  <si>
    <t>Payment
terms
[8]</t>
  </si>
  <si>
    <t>Quantity in units shown on the invoice.</t>
  </si>
  <si>
    <t>Quantity
[9]</t>
  </si>
  <si>
    <t>Gross
invoice
value
[10]</t>
  </si>
  <si>
    <t>Gross invoice value shown on invoice in the currency of sale, excluding taxes.</t>
  </si>
  <si>
    <t>Discounts
[11]</t>
  </si>
  <si>
    <t>Rebates
[12]</t>
  </si>
  <si>
    <t>Other
charges
[13]</t>
  </si>
  <si>
    <t>Currency
[14]</t>
  </si>
  <si>
    <t>If applicable, the amount of any discount deducted on the invoice on each transaction.  If a % discount applies show that % discount applying in another column.</t>
  </si>
  <si>
    <t>Any other charges, or price reductions, that affect the net invoice value. Insert additional columns and provide a description.</t>
  </si>
  <si>
    <t>Exchange
rate
[15]</t>
  </si>
  <si>
    <t>Net
invoice
value
[16]</t>
  </si>
  <si>
    <t>Other discounts
[17]</t>
  </si>
  <si>
    <t>Ocean
freight
[18]</t>
  </si>
  <si>
    <t>Marine
insurance
[19]</t>
  </si>
  <si>
    <t>FOB
export price
[20]</t>
  </si>
  <si>
    <t>Amount of marine insurance.</t>
  </si>
  <si>
    <t xml:space="preserve">The free on board price at the port of shipment.  </t>
  </si>
  <si>
    <t>Packing
[21]</t>
  </si>
  <si>
    <t>Inland transport
[22]</t>
  </si>
  <si>
    <t>Packing expenses.</t>
  </si>
  <si>
    <t>Names of your customers.</t>
  </si>
  <si>
    <t>Delivery terms eg. CIF, C&amp;F, FOB, DDP (in accordance with Incoterms).</t>
  </si>
  <si>
    <t>Agreed payment terms; eg. 60 days.</t>
  </si>
  <si>
    <t>The amount of any deferred rebates or allowances paid to the importer in the currency of sale.</t>
  </si>
  <si>
    <t>The currency used on the invoice.</t>
  </si>
  <si>
    <t>Indicate the exchange rate used to convert the currency of the sale to the currency used in your accounting system.</t>
  </si>
  <si>
    <t>The net invoice value expressed in your domestic currency as it is entered in your accounting system.</t>
  </si>
  <si>
    <t>Inland transportation costs included in the selling price. For export sales this is the inland freight from factory to port in the country of export.</t>
  </si>
  <si>
    <t>Handling, loading &amp; ancillary expenses.  For example, terminal handling, export inspection, wharfage &amp; other port charges, container tax, document fees &amp; customs</t>
  </si>
  <si>
    <t>brokers fees, clearance fees, bank charges, letter of credit fees, &amp; other ancillary charges .</t>
  </si>
  <si>
    <t>Warranty
expenses
[24]</t>
  </si>
  <si>
    <t>Warranty &amp; guarantee expenses.</t>
  </si>
  <si>
    <t>Technical
support
[25]</t>
  </si>
  <si>
    <t>Other
costs
[27]</t>
  </si>
  <si>
    <t>Comm
[26]</t>
  </si>
  <si>
    <t>Expenses for after sale services, such as technical assistance or installation costs.</t>
  </si>
  <si>
    <t>Commissions paid.  If more than one type is paid insert additional columns of data.  Indicate in your response to question B.2 whether the commission is a pre or post</t>
  </si>
  <si>
    <t xml:space="preserve">exportation expense having regard to the date of sale.   </t>
  </si>
  <si>
    <t>Any other costs, charges or expenses incurred in relation to the exports to Australia (include additional columns as required).  See question B.5.</t>
  </si>
  <si>
    <t>DOMESTIC SALES SUMMARY</t>
  </si>
  <si>
    <t>Names of your customers.  If an English version of the name is not easily produced from your automated systems, show a customer code number and in a separate</t>
  </si>
  <si>
    <t xml:space="preserve">table list each code and name.   </t>
  </si>
  <si>
    <t>Indicate the level of trade of your customer.</t>
  </si>
  <si>
    <t>Refer to the explanation at the beginning of section D.  If you consider that a date other than the invoice date best establishes the material terms of sale and should be</t>
  </si>
  <si>
    <t>used, report that date.  For example, order confirmation, contract, or purchase orde</t>
  </si>
  <si>
    <t>Show order confirmation, contract or purchase order number if you have shown a date other than invoice date as being the date of sale.</t>
  </si>
  <si>
    <t>Delivery
terms
[7]</t>
  </si>
  <si>
    <t>Delivery terms eg. ex-factory, free on truck, delivered into store.</t>
  </si>
  <si>
    <t>Net
invoice
value
[14]</t>
  </si>
  <si>
    <t>The actual amount of discounts not deducted from the invoice.  Show a separate column for each type of discount.</t>
  </si>
  <si>
    <t>Other discounts
[15]</t>
  </si>
  <si>
    <t>Packing
[16]</t>
  </si>
  <si>
    <t>Inland transport
[17]</t>
  </si>
  <si>
    <t>Inland transportation costs included in the selling price.</t>
  </si>
  <si>
    <t>Handling, loading &amp; ancillary expenses.</t>
  </si>
  <si>
    <t>Warranty
expenses
[19]</t>
  </si>
  <si>
    <t>Technical
support
[20]</t>
  </si>
  <si>
    <t>Comm
[21]</t>
  </si>
  <si>
    <t>Other
costs
[22]</t>
  </si>
  <si>
    <t>Commissions paid.  If more than one type is paid insert additional columns of data.</t>
  </si>
  <si>
    <t>Any other costs, charges or expenses incurred in relation to the exports to Australia (include additional columns as required).  See question D.5.</t>
  </si>
  <si>
    <t>PRODUCTION</t>
  </si>
  <si>
    <t>Capacity utilisation (%)
(B/A x 100)</t>
  </si>
  <si>
    <t>Actual production in volume
(eg. units, kg, tonnes) [B]</t>
  </si>
  <si>
    <t>Production capacity* (eg. units, kg, tonnes) [A]</t>
  </si>
  <si>
    <t>maximum level of production that may reasonably be attained under normal operating</t>
  </si>
  <si>
    <t>conditions.  For example assuming: normal levels of maintenance and repair; a number</t>
  </si>
  <si>
    <t>* Rather than showing a ‘name-plate’ optimal capacity it is more meaningful to show the</t>
  </si>
  <si>
    <t xml:space="preserve">of shifts and hours of operation that is not abnormally high; and a typical production mix.   </t>
  </si>
  <si>
    <t>Previous financial year</t>
  </si>
  <si>
    <t>COST TO MAKE AND SELL - DOMESTIC SALES OF GUC</t>
  </si>
  <si>
    <t>Like domestic model/type</t>
  </si>
  <si>
    <t>Direct labour</t>
  </si>
  <si>
    <t>Manufacturing overheads</t>
  </si>
  <si>
    <t>Total cost to make</t>
  </si>
  <si>
    <t>Selling costs</t>
  </si>
  <si>
    <t>Administration costs</t>
  </si>
  <si>
    <t>Financial costs</t>
  </si>
  <si>
    <t>Unit cost to make and sell</t>
  </si>
  <si>
    <t>Identify each cost separately. Include indirect material costs as a separate</t>
  </si>
  <si>
    <t>item only if not included in manufacturing overheads.</t>
  </si>
  <si>
    <t>Relating to costs of production only; identify each cost separately.</t>
  </si>
  <si>
    <t>Identify each cost separately.  Please ensure non-operating expenses that</t>
  </si>
  <si>
    <t>relate to the goods under investigation are included.</t>
  </si>
  <si>
    <t xml:space="preserve">Please specify unit of currency. </t>
  </si>
  <si>
    <t>Provide this information for each quarter (or month if your company</t>
  </si>
  <si>
    <t>calculates costs on a monthly basis) over the period of the investigation.</t>
  </si>
  <si>
    <t>Provide the information broken down into fixed and variable costs, and</t>
  </si>
  <si>
    <t>indicate the % total cost represented by fixed costs.</t>
  </si>
  <si>
    <t>If you are unable to supply this information in this format, please contact</t>
  </si>
  <si>
    <t>the case officer for this investigation at the address shown on the cover of</t>
  </si>
  <si>
    <t xml:space="preserve">this questionnaire. </t>
  </si>
  <si>
    <t>Sales quantity</t>
  </si>
  <si>
    <t xml:space="preserve">Units
eg kg
</t>
  </si>
  <si>
    <t>Handling &amp; other
[23]</t>
  </si>
  <si>
    <t>Handling &amp; other
[18]</t>
  </si>
  <si>
    <r>
      <t xml:space="preserve">The </t>
    </r>
    <r>
      <rPr>
        <b/>
        <sz val="10"/>
        <rFont val="Arial"/>
        <family val="2"/>
      </rPr>
      <t>actual</t>
    </r>
    <r>
      <rPr>
        <sz val="10"/>
        <rFont val="Arial"/>
        <family val="2"/>
      </rPr>
      <t xml:space="preserve"> amount of ocean freight incurred on each export shipment listed.</t>
    </r>
  </si>
  <si>
    <t>Most recent financial year</t>
  </si>
  <si>
    <r>
      <t xml:space="preserve">Material costs </t>
    </r>
    <r>
      <rPr>
        <b/>
        <sz val="10"/>
        <rFont val="Arial"/>
        <family val="2"/>
      </rPr>
      <t>[1]</t>
    </r>
  </si>
  <si>
    <r>
      <t xml:space="preserve">Other costs </t>
    </r>
    <r>
      <rPr>
        <b/>
        <sz val="10"/>
        <rFont val="Arial"/>
        <family val="2"/>
      </rPr>
      <t>[2]</t>
    </r>
  </si>
  <si>
    <r>
      <t>Delivery expenses</t>
    </r>
    <r>
      <rPr>
        <b/>
        <sz val="10"/>
        <rFont val="Arial"/>
        <family val="2"/>
      </rPr>
      <t xml:space="preserve"> [3]</t>
    </r>
  </si>
  <si>
    <r>
      <t xml:space="preserve">Other costs </t>
    </r>
    <r>
      <rPr>
        <b/>
        <sz val="10"/>
        <rFont val="Arial"/>
        <family val="2"/>
      </rPr>
      <t>[3]</t>
    </r>
  </si>
  <si>
    <r>
      <t xml:space="preserve">Notes:  </t>
    </r>
    <r>
      <rPr>
        <b/>
        <sz val="10"/>
        <rFont val="Arial"/>
        <family val="2"/>
      </rPr>
      <t>[1]</t>
    </r>
    <r>
      <rPr>
        <sz val="10"/>
        <rFont val="Arial"/>
        <family val="2"/>
      </rPr>
      <t xml:space="preserve">  </t>
    </r>
  </si>
  <si>
    <r>
      <t xml:space="preserve">[2] </t>
    </r>
    <r>
      <rPr>
        <sz val="10"/>
        <rFont val="Arial"/>
        <family val="2"/>
      </rPr>
      <t xml:space="preserve"> </t>
    </r>
  </si>
  <si>
    <r>
      <t>[3]</t>
    </r>
    <r>
      <rPr>
        <sz val="10"/>
        <rFont val="Arial"/>
        <family val="2"/>
      </rPr>
      <t xml:space="preserve">  </t>
    </r>
  </si>
  <si>
    <r>
      <t>[4]</t>
    </r>
    <r>
      <rPr>
        <sz val="10"/>
        <rFont val="Arial"/>
        <family val="2"/>
      </rPr>
      <t xml:space="preserve">  </t>
    </r>
  </si>
  <si>
    <r>
      <t>[5]</t>
    </r>
    <r>
      <rPr>
        <sz val="10"/>
        <rFont val="Arial"/>
        <family val="2"/>
      </rPr>
      <t xml:space="preserve">  </t>
    </r>
  </si>
  <si>
    <r>
      <t>[6]</t>
    </r>
    <r>
      <rPr>
        <sz val="10"/>
        <rFont val="Arial"/>
        <family val="2"/>
      </rPr>
      <t xml:space="preserve">  </t>
    </r>
  </si>
  <si>
    <r>
      <t>[7]</t>
    </r>
    <r>
      <rPr>
        <sz val="10"/>
        <rFont val="Arial"/>
        <family val="2"/>
      </rPr>
      <t xml:space="preserve">  </t>
    </r>
  </si>
  <si>
    <t>COST TO MAKE AND SELL - GUC EXPORTED TO AUSTRALIA</t>
  </si>
  <si>
    <t>Invoice Quarter</t>
  </si>
  <si>
    <t>Invoice quarter</t>
  </si>
  <si>
    <t>Type - piece, crushed etc</t>
  </si>
  <si>
    <t>Code used in your records for the type identified (eg. 440gr).  Explain the product codes in your submission.</t>
  </si>
  <si>
    <t xml:space="preserve">Based on Net Realisable Value </t>
  </si>
  <si>
    <t>Type
[3]</t>
  </si>
  <si>
    <t>[4A]</t>
  </si>
  <si>
    <t>Consumer or FSI 
[4A]</t>
  </si>
  <si>
    <t>EXPORT SALES SUMMARY - Australia</t>
  </si>
  <si>
    <t>EXPORT SALES SUMMARY - 3rd Country</t>
  </si>
  <si>
    <t>Please indicate whether the goods are Consumer or FSI - container size not exceeding 1kg (Consumer) or exceeding 1kg (FSI)</t>
  </si>
  <si>
    <t>Country</t>
  </si>
  <si>
    <t>Customers</t>
  </si>
  <si>
    <t>Level of trade</t>
  </si>
  <si>
    <t>Quantity</t>
  </si>
  <si>
    <t>Unit of quantity</t>
  </si>
  <si>
    <t>Value of sales</t>
  </si>
  <si>
    <t>Currency</t>
  </si>
  <si>
    <t>Payment terms</t>
  </si>
  <si>
    <t>Shipping terms</t>
  </si>
  <si>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</si>
  <si>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</si>
  <si>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</si>
  <si>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</si>
  <si>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</si>
  <si>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</si>
  <si>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</si>
  <si>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</si>
  <si>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</si>
  <si>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 xml:space="preserve">Name of the country that you exported like goods to over the investigation period. </t>
  </si>
  <si>
    <t>The number of different customers that your company has sold like goods to in the third country over the investigation period.</t>
  </si>
  <si>
    <t>The level of trade that you export like goods to in the third country.</t>
  </si>
  <si>
    <t>Indicate quantity, in units, exported to the third country over the investigation period.</t>
  </si>
  <si>
    <t>Show unit of quantity; eg. kg.</t>
  </si>
  <si>
    <t>Show net sales value to all customers in third country over the investigation period</t>
  </si>
  <si>
    <t xml:space="preserve">Currency in which you have expressed data in column SALES </t>
  </si>
  <si>
    <t>Typical payment terms with customer(s) in the country; eg. 60 days.</t>
  </si>
  <si>
    <t>Typical shipment terms to customers in the third country; eg CIF, FOB, ex-factory, DDP.</t>
  </si>
  <si>
    <t xml:space="preserve">Period: 1 April 2017 to 31 March 2018
</t>
  </si>
  <si>
    <t>Production quantity</t>
  </si>
  <si>
    <t>Unit cost to make</t>
  </si>
  <si>
    <t>Unit cost to sell</t>
  </si>
  <si>
    <t>Total cost to sell</t>
  </si>
  <si>
    <t>Total cost to make and sell</t>
  </si>
  <si>
    <r>
      <t xml:space="preserve">Qtr 1:  </t>
    </r>
    <r>
      <rPr>
        <sz val="10"/>
        <rFont val="Arial"/>
        <family val="2"/>
      </rPr>
      <t>1 April 17 to 30 June 17</t>
    </r>
  </si>
  <si>
    <r>
      <t xml:space="preserve">Qtr 2:  </t>
    </r>
    <r>
      <rPr>
        <sz val="10"/>
        <rFont val="Arial"/>
        <family val="2"/>
      </rPr>
      <t>1 July 17 to 30 September 17</t>
    </r>
  </si>
  <si>
    <r>
      <t xml:space="preserve">Qtr 3: </t>
    </r>
    <r>
      <rPr>
        <sz val="10"/>
        <rFont val="Arial"/>
        <family val="2"/>
      </rPr>
      <t>1 October 17 to 31 December 17</t>
    </r>
  </si>
  <si>
    <r>
      <t xml:space="preserve">Qtr 4:  </t>
    </r>
    <r>
      <rPr>
        <sz val="10"/>
        <rFont val="Arial"/>
        <family val="2"/>
      </rPr>
      <t>1 January 18 to 31 March 18</t>
    </r>
  </si>
  <si>
    <t>Australian export model/type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</si>
</sst>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0"/>
      <name val="Arial"/>
      <family val="2"/>
    </font>
    <font>
      <b/>
      <sz val="14"/>
      <color indexed="10"/>
      <name val="Arial"/>
      <family val="2"/>
    </font>
    <font>
      <sz val="14"/>
      <name val="Arial"/>
      <family val="2"/>
    </font>
    <font>
      <b/>
      <sz val="14"/>
      <color indexed="4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2"/>
      <color indexed="48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5" fontId="0" fillId="0" borderId="5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vertical="top" wrapText="1"/>
    </xf>
    <xf numFmtId="4" fontId="3" fillId="0" borderId="0" xfId="0" applyNumberFormat="1" applyFont="1" applyAlignment="1">
      <alignment horizontal="center"/>
    </xf>
    <xf numFmtId="4" fontId="1" fillId="0" borderId="5" xfId="0" applyNumberFormat="1" applyFont="1" applyBorder="1" applyAlignment="1">
      <alignment horizontal="center" vertical="top"/>
    </xf>
    <xf numFmtId="4" fontId="1" fillId="0" borderId="6" xfId="0" applyNumberFormat="1" applyFont="1" applyBorder="1" applyAlignment="1">
      <alignment horizontal="center" vertical="top"/>
    </xf>
    <xf numFmtId="4" fontId="0" fillId="0" borderId="5" xfId="0" applyNumberFormat="1" applyBorder="1" applyAlignment="1">
      <alignment horizontal="center" vertical="top"/>
    </xf>
    <xf numFmtId="4" fontId="0" fillId="0" borderId="6" xfId="0" applyNumberFormat="1" applyBorder="1" applyAlignment="1">
      <alignment horizontal="center" vertical="top"/>
    </xf>
    <xf numFmtId="4" fontId="1" fillId="0" borderId="11" xfId="0" applyNumberFormat="1" applyFont="1" applyBorder="1" applyAlignment="1">
      <alignment horizontal="center" vertical="top"/>
    </xf>
    <xf numFmtId="4" fontId="1" fillId="0" borderId="12" xfId="0" applyNumberFormat="1" applyFont="1" applyBorder="1" applyAlignment="1">
      <alignment horizontal="center" vertical="top"/>
    </xf>
    <xf numFmtId="4" fontId="0" fillId="0" borderId="0" xfId="0" applyNumberFormat="1" applyAlignment="1">
      <alignment horizontal="center"/>
    </xf>
    <xf numFmtId="0" fontId="0" fillId="0" borderId="13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left"/>
    </xf>
    <xf numFmtId="0" fontId="1" fillId="0" borderId="9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vertical="top" wrapText="1"/>
    </xf>
    <xf numFmtId="0" fontId="0" fillId="0" borderId="13" xfId="0" applyBorder="1" applyAlignment="1">
      <alignment vertical="top"/>
    </xf>
    <xf numFmtId="0" fontId="0" fillId="0" borderId="15" xfId="0" applyBorder="1" applyAlignment="1">
      <alignment vertical="top" wrapText="1"/>
    </xf>
    <xf numFmtId="0" fontId="1" fillId="0" borderId="16" xfId="0" applyFont="1" applyBorder="1" applyAlignment="1">
      <alignment horizontal="center" vertical="top" wrapText="1"/>
    </xf>
    <xf numFmtId="0" fontId="0" fillId="0" borderId="16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/>
    <xf numFmtId="4" fontId="1" fillId="0" borderId="0" xfId="0" applyNumberFormat="1" applyFont="1" applyBorder="1" applyAlignment="1">
      <alignment horizontal="center" vertical="top" wrapText="1"/>
    </xf>
    <xf numFmtId="4" fontId="1" fillId="0" borderId="14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left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0" fillId="0" borderId="0" xfId="0" applyBorder="1"/>
    <xf numFmtId="0" fontId="4" fillId="0" borderId="0" xfId="0" applyFont="1" applyBorder="1" applyAlignment="1">
      <alignment horizontal="left"/>
    </xf>
    <xf numFmtId="0" fontId="3" fillId="0" borderId="0" xfId="0" applyFont="1" applyBorder="1"/>
    <xf numFmtId="0" fontId="7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0" xfId="0" applyFont="1" applyBorder="1"/>
    <xf numFmtId="0" fontId="1" fillId="0" borderId="0" xfId="0" applyFont="1" applyAlignment="1">
      <alignment horizontal="center"/>
    </xf>
    <xf numFmtId="0" fontId="8" fillId="0" borderId="0" xfId="0" applyFont="1" applyAlignment="1">
      <alignment vertical="top" wrapText="1"/>
    </xf>
    <xf numFmtId="4" fontId="1" fillId="0" borderId="19" xfId="0" applyNumberFormat="1" applyFont="1" applyBorder="1" applyAlignment="1">
      <alignment horizontal="center" vertical="top" wrapText="1"/>
    </xf>
    <xf numFmtId="4" fontId="1" fillId="0" borderId="20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406465</xdr:colOff>
      <xdr:row>63</xdr:row>
      <xdr:rowOff>19050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1925"/>
          <a:ext cx="7112065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Zeros="0" tabSelected="1" workbookViewId="0">
      <selection activeCell="O24" sqref="O24"/>
    </sheetView>
  </sheetViews>
  <sheetFormatPr defaultRowHeight="12.75" x14ac:dyDescent="0.2"/>
  <cols>
    <col min="1" max="1" width="35.7109375" customWidth="1"/>
    <col min="2" max="5" width="12.7109375" style="32" customWidth="1"/>
    <col min="8" max="8" width="11.140625" customWidth="1"/>
  </cols>
  <sheetData>
    <row r="1" spans="1:5" s="21" customFormat="1" ht="18" x14ac:dyDescent="0.25">
      <c r="A1" s="20" t="s">
        <v>16</v>
      </c>
      <c r="B1" s="25"/>
      <c r="C1" s="25"/>
      <c r="D1" s="25"/>
      <c r="E1" s="25"/>
    </row>
    <row r="2" spans="1:5" s="21" customFormat="1" ht="18" x14ac:dyDescent="0.25">
      <c r="B2" s="25"/>
      <c r="C2" s="25"/>
      <c r="D2" s="25"/>
      <c r="E2" s="25"/>
    </row>
    <row r="3" spans="1:5" s="21" customFormat="1" ht="18" x14ac:dyDescent="0.25">
      <c r="A3" s="22" t="s">
        <v>0</v>
      </c>
      <c r="B3" s="25"/>
      <c r="C3" s="25"/>
      <c r="D3" s="25"/>
      <c r="E3" s="25"/>
    </row>
    <row r="4" spans="1:5" s="21" customFormat="1" ht="18.75" thickBot="1" x14ac:dyDescent="0.3">
      <c r="A4" s="22"/>
      <c r="B4" s="25"/>
      <c r="C4" s="25"/>
      <c r="D4" s="25"/>
      <c r="E4" s="25"/>
    </row>
    <row r="5" spans="1:5" s="23" customFormat="1" ht="30" customHeight="1" x14ac:dyDescent="0.2">
      <c r="B5" s="76" t="s">
        <v>18</v>
      </c>
      <c r="C5" s="77"/>
      <c r="D5" s="76" t="s">
        <v>224</v>
      </c>
      <c r="E5" s="77"/>
    </row>
    <row r="6" spans="1:5" s="16" customFormat="1" x14ac:dyDescent="0.2">
      <c r="B6" s="26" t="s">
        <v>1</v>
      </c>
      <c r="C6" s="27" t="s">
        <v>19</v>
      </c>
      <c r="D6" s="26" t="s">
        <v>1</v>
      </c>
      <c r="E6" s="27" t="s">
        <v>19</v>
      </c>
    </row>
    <row r="7" spans="1:5" s="18" customFormat="1" x14ac:dyDescent="0.2">
      <c r="A7" s="17" t="s">
        <v>2</v>
      </c>
      <c r="B7" s="28"/>
      <c r="C7" s="29"/>
      <c r="D7" s="28"/>
      <c r="E7" s="29"/>
    </row>
    <row r="8" spans="1:5" s="18" customFormat="1" x14ac:dyDescent="0.2">
      <c r="A8" s="19" t="s">
        <v>3</v>
      </c>
      <c r="B8" s="28"/>
      <c r="C8" s="29"/>
      <c r="D8" s="28"/>
      <c r="E8" s="29"/>
    </row>
    <row r="9" spans="1:5" s="18" customFormat="1" x14ac:dyDescent="0.2">
      <c r="A9" s="17" t="s">
        <v>17</v>
      </c>
      <c r="B9" s="28">
        <f>B7-B8</f>
        <v>0</v>
      </c>
      <c r="C9" s="29">
        <f>C7-C8</f>
        <v>0</v>
      </c>
      <c r="D9" s="28">
        <f>D7-D8</f>
        <v>0</v>
      </c>
      <c r="E9" s="29">
        <f>E7-E8</f>
        <v>0</v>
      </c>
    </row>
    <row r="10" spans="1:5" s="18" customFormat="1" x14ac:dyDescent="0.2">
      <c r="A10" s="18" t="s">
        <v>4</v>
      </c>
      <c r="B10" s="28"/>
      <c r="C10" s="29"/>
      <c r="D10" s="28"/>
      <c r="E10" s="29"/>
    </row>
    <row r="11" spans="1:5" s="18" customFormat="1" x14ac:dyDescent="0.2">
      <c r="A11" s="18" t="s">
        <v>5</v>
      </c>
      <c r="B11" s="28"/>
      <c r="C11" s="29"/>
      <c r="D11" s="28"/>
      <c r="E11" s="29"/>
    </row>
    <row r="12" spans="1:5" s="18" customFormat="1" x14ac:dyDescent="0.2">
      <c r="A12" s="18" t="s">
        <v>6</v>
      </c>
      <c r="B12" s="28"/>
      <c r="C12" s="29"/>
      <c r="D12" s="28"/>
      <c r="E12" s="29"/>
    </row>
    <row r="13" spans="1:5" s="18" customFormat="1" x14ac:dyDescent="0.2">
      <c r="A13" s="18" t="s">
        <v>7</v>
      </c>
      <c r="B13" s="28"/>
      <c r="C13" s="29"/>
      <c r="D13" s="28"/>
      <c r="E13" s="29"/>
    </row>
    <row r="14" spans="1:5" s="18" customFormat="1" x14ac:dyDescent="0.2">
      <c r="A14" s="18" t="s">
        <v>8</v>
      </c>
      <c r="B14" s="28"/>
      <c r="C14" s="29"/>
      <c r="D14" s="28"/>
      <c r="E14" s="29"/>
    </row>
    <row r="15" spans="1:5" s="18" customFormat="1" x14ac:dyDescent="0.2">
      <c r="A15" s="17" t="s">
        <v>9</v>
      </c>
      <c r="B15" s="28">
        <f>SUM(B10:B14)</f>
        <v>0</v>
      </c>
      <c r="C15" s="29">
        <f>SUM(C10:C14)</f>
        <v>0</v>
      </c>
      <c r="D15" s="28">
        <f>SUM(D10:D14)</f>
        <v>0</v>
      </c>
      <c r="E15" s="29">
        <f>SUM(E10:E14)</f>
        <v>0</v>
      </c>
    </row>
    <row r="16" spans="1:5" s="18" customFormat="1" x14ac:dyDescent="0.2">
      <c r="A16" s="17" t="s">
        <v>10</v>
      </c>
      <c r="B16" s="28">
        <f>B9-B15</f>
        <v>0</v>
      </c>
      <c r="C16" s="29">
        <f>C9-C15</f>
        <v>0</v>
      </c>
      <c r="D16" s="28">
        <f>D9-D15</f>
        <v>0</v>
      </c>
      <c r="E16" s="29">
        <f>E9-E15</f>
        <v>0</v>
      </c>
    </row>
    <row r="17" spans="1:5" s="18" customFormat="1" x14ac:dyDescent="0.2">
      <c r="A17" s="18" t="s">
        <v>11</v>
      </c>
      <c r="B17" s="28"/>
      <c r="C17" s="29"/>
      <c r="D17" s="28"/>
      <c r="E17" s="29"/>
    </row>
    <row r="18" spans="1:5" s="18" customFormat="1" x14ac:dyDescent="0.2">
      <c r="A18" s="18" t="s">
        <v>12</v>
      </c>
      <c r="B18" s="28"/>
      <c r="C18" s="29"/>
      <c r="D18" s="28"/>
      <c r="E18" s="29"/>
    </row>
    <row r="19" spans="1:5" s="18" customFormat="1" x14ac:dyDescent="0.2">
      <c r="A19" s="18" t="s">
        <v>20</v>
      </c>
      <c r="B19" s="28"/>
      <c r="C19" s="29"/>
      <c r="D19" s="28"/>
      <c r="E19" s="29"/>
    </row>
    <row r="20" spans="1:5" s="18" customFormat="1" x14ac:dyDescent="0.2">
      <c r="A20" s="24" t="s">
        <v>21</v>
      </c>
      <c r="B20" s="28">
        <f>SUM(B17:B19)</f>
        <v>0</v>
      </c>
      <c r="C20" s="29">
        <f>SUM(C17:C19)</f>
        <v>0</v>
      </c>
      <c r="D20" s="28">
        <f>SUM(D17:D19)</f>
        <v>0</v>
      </c>
      <c r="E20" s="29">
        <f>SUM(E17:E19)</f>
        <v>0</v>
      </c>
    </row>
    <row r="21" spans="1:5" s="18" customFormat="1" ht="25.5" x14ac:dyDescent="0.2">
      <c r="A21" s="24" t="s">
        <v>22</v>
      </c>
      <c r="B21" s="28">
        <f>B16-B20</f>
        <v>0</v>
      </c>
      <c r="C21" s="29">
        <f>C16-C20</f>
        <v>0</v>
      </c>
      <c r="D21" s="28">
        <f>D16-D20</f>
        <v>0</v>
      </c>
      <c r="E21" s="29">
        <f>E16-E20</f>
        <v>0</v>
      </c>
    </row>
    <row r="22" spans="1:5" s="18" customFormat="1" x14ac:dyDescent="0.2">
      <c r="A22" s="19" t="s">
        <v>23</v>
      </c>
      <c r="B22" s="28"/>
      <c r="C22" s="29"/>
      <c r="D22" s="28"/>
      <c r="E22" s="29"/>
    </row>
    <row r="23" spans="1:5" s="18" customFormat="1" x14ac:dyDescent="0.2">
      <c r="A23" s="19" t="s">
        <v>29</v>
      </c>
      <c r="B23" s="28"/>
      <c r="C23" s="29"/>
      <c r="D23" s="28"/>
      <c r="E23" s="29"/>
    </row>
    <row r="24" spans="1:5" s="18" customFormat="1" ht="25.5" x14ac:dyDescent="0.2">
      <c r="A24" s="19" t="s">
        <v>24</v>
      </c>
      <c r="B24" s="28"/>
      <c r="C24" s="29"/>
      <c r="D24" s="28"/>
      <c r="E24" s="29"/>
    </row>
    <row r="25" spans="1:5" s="18" customFormat="1" ht="25.5" x14ac:dyDescent="0.2">
      <c r="A25" s="19" t="s">
        <v>25</v>
      </c>
      <c r="B25" s="28"/>
      <c r="C25" s="29"/>
      <c r="D25" s="28"/>
      <c r="E25" s="29"/>
    </row>
    <row r="26" spans="1:5" s="18" customFormat="1" ht="25.5" x14ac:dyDescent="0.2">
      <c r="A26" s="24" t="s">
        <v>28</v>
      </c>
      <c r="B26" s="28">
        <f>SUM(B21:B25)</f>
        <v>0</v>
      </c>
      <c r="C26" s="29">
        <f>SUM(C21:C25)</f>
        <v>0</v>
      </c>
      <c r="D26" s="28">
        <f>SUM(D21:D25)</f>
        <v>0</v>
      </c>
      <c r="E26" s="29">
        <f>SUM(E21:E25)</f>
        <v>0</v>
      </c>
    </row>
    <row r="27" spans="1:5" s="18" customFormat="1" ht="13.5" thickBot="1" x14ac:dyDescent="0.25">
      <c r="A27" s="18" t="s">
        <v>26</v>
      </c>
      <c r="B27" s="28"/>
      <c r="C27" s="29"/>
      <c r="D27" s="28"/>
      <c r="E27" s="29"/>
    </row>
    <row r="28" spans="1:5" s="18" customFormat="1" ht="13.5" thickBot="1" x14ac:dyDescent="0.25">
      <c r="A28" s="17" t="s">
        <v>27</v>
      </c>
      <c r="B28" s="30">
        <f>B26-B27</f>
        <v>0</v>
      </c>
      <c r="C28" s="31">
        <f>C26-C27</f>
        <v>0</v>
      </c>
      <c r="D28" s="30">
        <f>D26-D27</f>
        <v>0</v>
      </c>
      <c r="E28" s="31">
        <f>E26-E27</f>
        <v>0</v>
      </c>
    </row>
  </sheetData>
  <mergeCells count="2">
    <mergeCell ref="B5:C5"/>
    <mergeCell ref="D5:E5"/>
  </mergeCells>
  <phoneticPr fontId="0" type="noConversion"/>
  <pageMargins left="0.74803149606299213" right="0.74803149606299213" top="0.98425196850393704" bottom="0.98425196850393704" header="0.39370078740157483" footer="0.39370078740157483"/>
  <pageSetup paperSize="9" orientation="portrait" r:id="rId1"/>
  <headerFooter alignWithMargins="0">
    <oddHeader>&amp;C&amp;"Arial,Bold"&amp;14COMMERCIAL IN CONFIDENCE&amp;R
&amp;"Arial,Bold"&amp;12ATTACHMENT A.5</oddHeader>
    <oddFooter>&amp;C&amp;"Arial,Bold"&amp;14COMMERCIAL IN CONFIDENCE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Zeros="0" workbookViewId="0">
      <selection activeCell="D5" sqref="D5:E5"/>
    </sheetView>
  </sheetViews>
  <sheetFormatPr defaultRowHeight="12.75" x14ac:dyDescent="0.2"/>
  <cols>
    <col min="1" max="1" width="35.7109375" customWidth="1"/>
    <col min="2" max="5" width="12.7109375" customWidth="1"/>
  </cols>
  <sheetData>
    <row r="1" spans="1:5" s="21" customFormat="1" ht="18" x14ac:dyDescent="0.25">
      <c r="A1" s="20" t="s">
        <v>16</v>
      </c>
      <c r="B1" s="25"/>
      <c r="C1" s="25"/>
      <c r="D1" s="25"/>
      <c r="E1" s="25"/>
    </row>
    <row r="2" spans="1:5" s="21" customFormat="1" ht="18" x14ac:dyDescent="0.25">
      <c r="B2" s="25"/>
      <c r="C2" s="25"/>
      <c r="D2" s="25"/>
      <c r="E2" s="25"/>
    </row>
    <row r="3" spans="1:5" s="21" customFormat="1" ht="18" x14ac:dyDescent="0.25">
      <c r="A3" s="22" t="s">
        <v>35</v>
      </c>
    </row>
    <row r="4" spans="1:5" s="21" customFormat="1" ht="18.75" thickBot="1" x14ac:dyDescent="0.3">
      <c r="A4" s="22"/>
    </row>
    <row r="5" spans="1:5" s="23" customFormat="1" ht="30" customHeight="1" thickBot="1" x14ac:dyDescent="0.25">
      <c r="B5" s="76" t="s">
        <v>18</v>
      </c>
      <c r="C5" s="77"/>
      <c r="D5" s="76" t="s">
        <v>224</v>
      </c>
      <c r="E5" s="77"/>
    </row>
    <row r="6" spans="1:5" s="4" customFormat="1" ht="13.5" thickBot="1" x14ac:dyDescent="0.25">
      <c r="A6" s="14"/>
      <c r="B6" s="5" t="s">
        <v>13</v>
      </c>
      <c r="C6" s="6" t="s">
        <v>14</v>
      </c>
      <c r="D6" s="5" t="s">
        <v>13</v>
      </c>
      <c r="E6" s="6" t="s">
        <v>14</v>
      </c>
    </row>
    <row r="7" spans="1:5" x14ac:dyDescent="0.2">
      <c r="A7" s="33" t="s">
        <v>15</v>
      </c>
      <c r="B7" s="7"/>
      <c r="C7" s="8"/>
      <c r="D7" s="7"/>
      <c r="E7" s="8"/>
    </row>
    <row r="8" spans="1:5" x14ac:dyDescent="0.2">
      <c r="A8" s="33" t="s">
        <v>30</v>
      </c>
      <c r="B8" s="9"/>
      <c r="C8" s="10"/>
      <c r="D8" s="9"/>
      <c r="E8" s="10"/>
    </row>
    <row r="9" spans="1:5" x14ac:dyDescent="0.2">
      <c r="A9" s="33" t="s">
        <v>31</v>
      </c>
      <c r="B9" s="9"/>
      <c r="C9" s="10"/>
      <c r="D9" s="9"/>
      <c r="E9" s="10"/>
    </row>
    <row r="10" spans="1:5" x14ac:dyDescent="0.2">
      <c r="A10" s="33" t="s">
        <v>32</v>
      </c>
      <c r="B10" s="9"/>
      <c r="C10" s="10"/>
      <c r="D10" s="9"/>
      <c r="E10" s="10"/>
    </row>
    <row r="11" spans="1:5" x14ac:dyDescent="0.2">
      <c r="A11" s="33" t="s">
        <v>34</v>
      </c>
      <c r="B11" s="9"/>
      <c r="C11" s="10"/>
      <c r="D11" s="9"/>
      <c r="E11" s="10"/>
    </row>
    <row r="12" spans="1:5" x14ac:dyDescent="0.2">
      <c r="A12" s="33" t="s">
        <v>30</v>
      </c>
      <c r="B12" s="9"/>
      <c r="C12" s="10"/>
      <c r="D12" s="9"/>
      <c r="E12" s="10"/>
    </row>
    <row r="13" spans="1:5" x14ac:dyDescent="0.2">
      <c r="A13" s="33" t="s">
        <v>31</v>
      </c>
      <c r="B13" s="11"/>
      <c r="C13" s="10"/>
      <c r="D13" s="9"/>
      <c r="E13" s="10"/>
    </row>
    <row r="14" spans="1:5" x14ac:dyDescent="0.2">
      <c r="A14" s="33" t="s">
        <v>32</v>
      </c>
      <c r="B14" s="9"/>
      <c r="C14" s="10"/>
      <c r="D14" s="9"/>
      <c r="E14" s="10"/>
    </row>
    <row r="15" spans="1:5" x14ac:dyDescent="0.2">
      <c r="A15" s="33" t="s">
        <v>33</v>
      </c>
      <c r="B15" s="9"/>
      <c r="C15" s="10"/>
      <c r="D15" s="9"/>
      <c r="E15" s="10"/>
    </row>
    <row r="16" spans="1:5" x14ac:dyDescent="0.2">
      <c r="A16" s="33" t="s">
        <v>30</v>
      </c>
      <c r="B16" s="9"/>
      <c r="C16" s="10"/>
      <c r="D16" s="9"/>
      <c r="E16" s="10"/>
    </row>
    <row r="17" spans="1:5" x14ac:dyDescent="0.2">
      <c r="A17" s="33" t="s">
        <v>31</v>
      </c>
      <c r="B17" s="9"/>
      <c r="C17" s="10"/>
      <c r="D17" s="9"/>
      <c r="E17" s="10"/>
    </row>
    <row r="18" spans="1:5" ht="13.5" thickBot="1" x14ac:dyDescent="0.25">
      <c r="A18" s="34" t="s">
        <v>32</v>
      </c>
      <c r="B18" s="12"/>
      <c r="C18" s="13"/>
      <c r="D18" s="12"/>
      <c r="E18" s="13"/>
    </row>
  </sheetData>
  <mergeCells count="2">
    <mergeCell ref="B5:C5"/>
    <mergeCell ref="D5:E5"/>
  </mergeCells>
  <phoneticPr fontId="0" type="noConversion"/>
  <pageMargins left="0.74803149606299213" right="0.74803149606299213" top="0.98425196850393704" bottom="0.98425196850393704" header="0.39370078740157483" footer="0.39370078740157483"/>
  <pageSetup paperSize="9" orientation="portrait" horizontalDpi="360" r:id="rId1"/>
  <headerFooter alignWithMargins="0">
    <oddHeader>&amp;C&amp;"Arial,Bold"&amp;14COMMERCIAL IN CONFIDENCE&amp;R
&amp;"Arial,Bold"&amp;12ATTACHMENT A.6</oddHeader>
    <oddFooter>&amp;C&amp;"Arial,Bold"&amp;14COMMERCIAL IN CONFIDENCE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8"/>
  <sheetViews>
    <sheetView showZeros="0" workbookViewId="0">
      <selection activeCell="E40" sqref="E40"/>
    </sheetView>
  </sheetViews>
  <sheetFormatPr defaultRowHeight="12.75" x14ac:dyDescent="0.2"/>
  <cols>
    <col min="1" max="1" width="20.7109375" style="41" customWidth="1"/>
    <col min="2" max="32" width="10.7109375" customWidth="1"/>
  </cols>
  <sheetData>
    <row r="1" spans="1:32" s="21" customFormat="1" ht="18" x14ac:dyDescent="0.25">
      <c r="A1" s="36" t="s">
        <v>16</v>
      </c>
    </row>
    <row r="2" spans="1:32" s="21" customFormat="1" ht="18" x14ac:dyDescent="0.25">
      <c r="A2" s="37"/>
      <c r="B2" s="25"/>
      <c r="C2" s="25"/>
      <c r="D2" s="25"/>
      <c r="E2" s="25"/>
      <c r="F2" s="25"/>
    </row>
    <row r="3" spans="1:32" s="21" customFormat="1" ht="18" x14ac:dyDescent="0.25">
      <c r="A3" s="38" t="s">
        <v>194</v>
      </c>
    </row>
    <row r="4" spans="1:32" s="21" customFormat="1" ht="18" x14ac:dyDescent="0.25">
      <c r="A4" s="38"/>
    </row>
    <row r="5" spans="1:32" s="23" customFormat="1" ht="51" x14ac:dyDescent="0.2">
      <c r="A5" s="39" t="s">
        <v>66</v>
      </c>
      <c r="B5" s="35" t="s">
        <v>67</v>
      </c>
      <c r="C5" s="35" t="s">
        <v>191</v>
      </c>
      <c r="D5" s="35" t="s">
        <v>69</v>
      </c>
      <c r="E5" s="35" t="s">
        <v>193</v>
      </c>
      <c r="F5" s="35" t="s">
        <v>36</v>
      </c>
      <c r="G5" s="35" t="s">
        <v>37</v>
      </c>
      <c r="H5" s="35" t="s">
        <v>186</v>
      </c>
      <c r="I5" s="35" t="s">
        <v>70</v>
      </c>
      <c r="J5" s="35" t="s">
        <v>72</v>
      </c>
      <c r="K5" s="35" t="s">
        <v>73</v>
      </c>
      <c r="L5" s="35" t="s">
        <v>74</v>
      </c>
      <c r="M5" s="35" t="s">
        <v>76</v>
      </c>
      <c r="N5" s="35" t="s">
        <v>169</v>
      </c>
      <c r="O5" s="35" t="s">
        <v>77</v>
      </c>
      <c r="P5" s="35" t="s">
        <v>79</v>
      </c>
      <c r="Q5" s="35" t="s">
        <v>80</v>
      </c>
      <c r="R5" s="35" t="s">
        <v>81</v>
      </c>
      <c r="S5" s="35" t="s">
        <v>82</v>
      </c>
      <c r="T5" s="35" t="s">
        <v>85</v>
      </c>
      <c r="U5" s="35" t="s">
        <v>86</v>
      </c>
      <c r="V5" s="35" t="s">
        <v>87</v>
      </c>
      <c r="W5" s="35" t="s">
        <v>88</v>
      </c>
      <c r="X5" s="35" t="s">
        <v>89</v>
      </c>
      <c r="Y5" s="35" t="s">
        <v>90</v>
      </c>
      <c r="Z5" s="35" t="s">
        <v>93</v>
      </c>
      <c r="AA5" s="35" t="s">
        <v>94</v>
      </c>
      <c r="AB5" s="35" t="s">
        <v>170</v>
      </c>
      <c r="AC5" s="35" t="s">
        <v>106</v>
      </c>
      <c r="AD5" s="35" t="s">
        <v>108</v>
      </c>
      <c r="AE5" s="35" t="s">
        <v>110</v>
      </c>
      <c r="AF5" s="35" t="s">
        <v>109</v>
      </c>
    </row>
    <row r="6" spans="1:32" x14ac:dyDescent="0.2">
      <c r="A6" s="40"/>
    </row>
    <row r="7" spans="1:32" x14ac:dyDescent="0.2">
      <c r="A7" s="40"/>
    </row>
    <row r="8" spans="1:32" x14ac:dyDescent="0.2">
      <c r="A8" s="42" t="s">
        <v>38</v>
      </c>
      <c r="B8" s="44" t="s">
        <v>96</v>
      </c>
      <c r="C8" s="43"/>
    </row>
    <row r="9" spans="1:32" x14ac:dyDescent="0.2">
      <c r="A9" s="42" t="s">
        <v>39</v>
      </c>
      <c r="B9" s="44" t="s">
        <v>118</v>
      </c>
      <c r="C9" s="43"/>
    </row>
    <row r="10" spans="1:32" x14ac:dyDescent="0.2">
      <c r="A10" s="42" t="s">
        <v>40</v>
      </c>
      <c r="B10" s="44" t="s">
        <v>188</v>
      </c>
      <c r="C10" s="43"/>
    </row>
    <row r="11" spans="1:32" x14ac:dyDescent="0.2">
      <c r="A11" s="42" t="s">
        <v>41</v>
      </c>
      <c r="B11" s="44" t="s">
        <v>189</v>
      </c>
      <c r="C11" s="43"/>
    </row>
    <row r="12" spans="1:32" x14ac:dyDescent="0.2">
      <c r="A12" s="42" t="s">
        <v>192</v>
      </c>
      <c r="B12" s="44" t="s">
        <v>196</v>
      </c>
      <c r="C12" s="43"/>
    </row>
    <row r="13" spans="1:32" x14ac:dyDescent="0.2">
      <c r="A13" s="42" t="s">
        <v>42</v>
      </c>
      <c r="B13" s="44" t="s">
        <v>65</v>
      </c>
      <c r="C13" s="43"/>
    </row>
    <row r="14" spans="1:32" x14ac:dyDescent="0.2">
      <c r="A14" s="42" t="s">
        <v>43</v>
      </c>
      <c r="B14" s="44" t="s">
        <v>71</v>
      </c>
      <c r="C14" s="43"/>
    </row>
    <row r="15" spans="1:32" x14ac:dyDescent="0.2">
      <c r="A15" s="42" t="s">
        <v>44</v>
      </c>
      <c r="B15" s="44" t="s">
        <v>97</v>
      </c>
    </row>
    <row r="16" spans="1:32" x14ac:dyDescent="0.2">
      <c r="A16" s="42" t="s">
        <v>45</v>
      </c>
      <c r="B16" s="44" t="s">
        <v>98</v>
      </c>
    </row>
    <row r="17" spans="1:2" x14ac:dyDescent="0.2">
      <c r="A17" s="42" t="s">
        <v>46</v>
      </c>
      <c r="B17" s="44" t="s">
        <v>75</v>
      </c>
    </row>
    <row r="18" spans="1:2" x14ac:dyDescent="0.2">
      <c r="A18" s="42" t="s">
        <v>47</v>
      </c>
      <c r="B18" s="44" t="s">
        <v>78</v>
      </c>
    </row>
    <row r="19" spans="1:2" x14ac:dyDescent="0.2">
      <c r="A19" s="42" t="s">
        <v>48</v>
      </c>
      <c r="B19" s="44" t="s">
        <v>83</v>
      </c>
    </row>
    <row r="20" spans="1:2" x14ac:dyDescent="0.2">
      <c r="A20" s="42" t="s">
        <v>49</v>
      </c>
      <c r="B20" s="44" t="s">
        <v>99</v>
      </c>
    </row>
    <row r="21" spans="1:2" x14ac:dyDescent="0.2">
      <c r="A21" s="42" t="s">
        <v>50</v>
      </c>
      <c r="B21" s="44" t="s">
        <v>84</v>
      </c>
    </row>
    <row r="22" spans="1:2" x14ac:dyDescent="0.2">
      <c r="A22" s="42" t="s">
        <v>51</v>
      </c>
      <c r="B22" s="44" t="s">
        <v>100</v>
      </c>
    </row>
    <row r="23" spans="1:2" x14ac:dyDescent="0.2">
      <c r="A23" s="42" t="s">
        <v>52</v>
      </c>
      <c r="B23" s="44" t="s">
        <v>101</v>
      </c>
    </row>
    <row r="24" spans="1:2" x14ac:dyDescent="0.2">
      <c r="A24" s="42" t="s">
        <v>53</v>
      </c>
      <c r="B24" s="44" t="s">
        <v>102</v>
      </c>
    </row>
    <row r="25" spans="1:2" x14ac:dyDescent="0.2">
      <c r="A25" s="42" t="s">
        <v>54</v>
      </c>
      <c r="B25" s="44" t="s">
        <v>125</v>
      </c>
    </row>
    <row r="26" spans="1:2" x14ac:dyDescent="0.2">
      <c r="A26" s="42" t="s">
        <v>55</v>
      </c>
      <c r="B26" s="44" t="s">
        <v>172</v>
      </c>
    </row>
    <row r="27" spans="1:2" x14ac:dyDescent="0.2">
      <c r="A27" s="42" t="s">
        <v>56</v>
      </c>
      <c r="B27" s="44" t="s">
        <v>91</v>
      </c>
    </row>
    <row r="28" spans="1:2" x14ac:dyDescent="0.2">
      <c r="A28" s="42" t="s">
        <v>57</v>
      </c>
      <c r="B28" s="44" t="s">
        <v>92</v>
      </c>
    </row>
    <row r="29" spans="1:2" x14ac:dyDescent="0.2">
      <c r="A29" s="42" t="s">
        <v>58</v>
      </c>
      <c r="B29" s="44" t="s">
        <v>95</v>
      </c>
    </row>
    <row r="30" spans="1:2" x14ac:dyDescent="0.2">
      <c r="A30" s="42" t="s">
        <v>59</v>
      </c>
      <c r="B30" s="44" t="s">
        <v>103</v>
      </c>
    </row>
    <row r="31" spans="1:2" x14ac:dyDescent="0.2">
      <c r="A31" s="42" t="s">
        <v>60</v>
      </c>
      <c r="B31" s="44" t="s">
        <v>104</v>
      </c>
    </row>
    <row r="32" spans="1:2" x14ac:dyDescent="0.2">
      <c r="A32" s="42"/>
      <c r="B32" s="44" t="s">
        <v>105</v>
      </c>
    </row>
    <row r="33" spans="1:2" x14ac:dyDescent="0.2">
      <c r="A33" s="42" t="s">
        <v>61</v>
      </c>
      <c r="B33" s="44" t="s">
        <v>107</v>
      </c>
    </row>
    <row r="34" spans="1:2" x14ac:dyDescent="0.2">
      <c r="A34" s="42" t="s">
        <v>62</v>
      </c>
      <c r="B34" s="44" t="s">
        <v>111</v>
      </c>
    </row>
    <row r="35" spans="1:2" x14ac:dyDescent="0.2">
      <c r="A35" s="42" t="s">
        <v>63</v>
      </c>
      <c r="B35" s="44" t="s">
        <v>112</v>
      </c>
    </row>
    <row r="36" spans="1:2" x14ac:dyDescent="0.2">
      <c r="A36" s="42"/>
      <c r="B36" s="44" t="s">
        <v>113</v>
      </c>
    </row>
    <row r="37" spans="1:2" x14ac:dyDescent="0.2">
      <c r="A37" s="42" t="s">
        <v>64</v>
      </c>
      <c r="B37" s="44" t="s">
        <v>114</v>
      </c>
    </row>
    <row r="38" spans="1:2" x14ac:dyDescent="0.2">
      <c r="A38" s="40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37" orientation="landscape" r:id="rId1"/>
  <headerFooter alignWithMargins="0">
    <oddHeader>&amp;C&amp;"Arial,Bold"&amp;14COMMERCIAL IN CONFIDENCE&amp;R
&amp;"Arial,Bold"&amp;12ATTACHMENT B.4</oddHeader>
    <oddFooter>&amp;C&amp;"Arial,Bold"&amp;14COMMERCIAL IN CONFIDENCE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4"/>
  <sheetViews>
    <sheetView showZeros="0" workbookViewId="0">
      <selection activeCell="E40" sqref="E40"/>
    </sheetView>
  </sheetViews>
  <sheetFormatPr defaultColWidth="9.140625" defaultRowHeight="12.75" x14ac:dyDescent="0.2"/>
  <cols>
    <col min="1" max="1" width="20.7109375" style="41" customWidth="1"/>
    <col min="2" max="26" width="10.7109375" customWidth="1"/>
  </cols>
  <sheetData>
    <row r="1" spans="1:26" s="21" customFormat="1" ht="18" x14ac:dyDescent="0.25">
      <c r="A1" s="36" t="s">
        <v>16</v>
      </c>
    </row>
    <row r="2" spans="1:26" s="21" customFormat="1" ht="18" x14ac:dyDescent="0.25">
      <c r="A2" s="37"/>
      <c r="B2" s="25"/>
      <c r="C2" s="25"/>
      <c r="D2" s="25"/>
      <c r="E2" s="25"/>
      <c r="F2" s="25"/>
    </row>
    <row r="3" spans="1:26" s="21" customFormat="1" ht="18" x14ac:dyDescent="0.25">
      <c r="A3" s="38" t="s">
        <v>115</v>
      </c>
    </row>
    <row r="4" spans="1:26" s="21" customFormat="1" ht="18" x14ac:dyDescent="0.25">
      <c r="A4" s="38"/>
    </row>
    <row r="5" spans="1:26" s="23" customFormat="1" ht="51" x14ac:dyDescent="0.2">
      <c r="A5" s="35" t="s">
        <v>66</v>
      </c>
      <c r="B5" s="35" t="s">
        <v>67</v>
      </c>
      <c r="C5" s="35" t="s">
        <v>68</v>
      </c>
      <c r="D5" s="35" t="s">
        <v>69</v>
      </c>
      <c r="E5" s="35" t="s">
        <v>193</v>
      </c>
      <c r="F5" s="35" t="s">
        <v>36</v>
      </c>
      <c r="G5" s="35" t="s">
        <v>37</v>
      </c>
      <c r="H5" s="35" t="s">
        <v>187</v>
      </c>
      <c r="I5" s="35" t="s">
        <v>70</v>
      </c>
      <c r="J5" s="35" t="s">
        <v>72</v>
      </c>
      <c r="K5" s="35" t="s">
        <v>122</v>
      </c>
      <c r="L5" s="35" t="s">
        <v>74</v>
      </c>
      <c r="M5" s="35" t="s">
        <v>76</v>
      </c>
      <c r="N5" s="35" t="s">
        <v>77</v>
      </c>
      <c r="O5" s="35" t="s">
        <v>79</v>
      </c>
      <c r="P5" s="35" t="s">
        <v>80</v>
      </c>
      <c r="Q5" s="35" t="s">
        <v>81</v>
      </c>
      <c r="R5" s="35" t="s">
        <v>124</v>
      </c>
      <c r="S5" s="35" t="s">
        <v>126</v>
      </c>
      <c r="T5" s="35" t="s">
        <v>127</v>
      </c>
      <c r="U5" s="35" t="s">
        <v>128</v>
      </c>
      <c r="V5" s="35" t="s">
        <v>171</v>
      </c>
      <c r="W5" s="35" t="s">
        <v>131</v>
      </c>
      <c r="X5" s="35" t="s">
        <v>132</v>
      </c>
      <c r="Y5" s="35" t="s">
        <v>133</v>
      </c>
      <c r="Z5" s="35" t="s">
        <v>134</v>
      </c>
    </row>
    <row r="6" spans="1:26" x14ac:dyDescent="0.2">
      <c r="A6" s="40"/>
    </row>
    <row r="7" spans="1:26" x14ac:dyDescent="0.2">
      <c r="A7" s="40"/>
    </row>
    <row r="8" spans="1:26" x14ac:dyDescent="0.2">
      <c r="A8" s="42" t="s">
        <v>38</v>
      </c>
      <c r="B8" s="44" t="s">
        <v>116</v>
      </c>
      <c r="C8" s="43"/>
    </row>
    <row r="9" spans="1:26" x14ac:dyDescent="0.2">
      <c r="A9" s="42"/>
      <c r="B9" s="44" t="s">
        <v>117</v>
      </c>
      <c r="C9" s="43"/>
    </row>
    <row r="10" spans="1:26" x14ac:dyDescent="0.2">
      <c r="A10" s="42" t="s">
        <v>39</v>
      </c>
      <c r="B10" s="44" t="s">
        <v>118</v>
      </c>
      <c r="C10" s="43"/>
    </row>
    <row r="11" spans="1:26" x14ac:dyDescent="0.2">
      <c r="A11" s="42" t="s">
        <v>40</v>
      </c>
      <c r="B11" s="44" t="s">
        <v>188</v>
      </c>
      <c r="C11" s="43"/>
    </row>
    <row r="12" spans="1:26" x14ac:dyDescent="0.2">
      <c r="A12" s="42" t="s">
        <v>41</v>
      </c>
      <c r="B12" s="44" t="s">
        <v>189</v>
      </c>
      <c r="C12" s="43"/>
    </row>
    <row r="13" spans="1:26" x14ac:dyDescent="0.2">
      <c r="A13" s="42" t="s">
        <v>192</v>
      </c>
      <c r="B13" s="44" t="s">
        <v>196</v>
      </c>
      <c r="C13" s="43"/>
    </row>
    <row r="14" spans="1:26" x14ac:dyDescent="0.2">
      <c r="A14" s="42" t="s">
        <v>42</v>
      </c>
      <c r="B14" s="44" t="s">
        <v>119</v>
      </c>
      <c r="C14" s="43"/>
    </row>
    <row r="15" spans="1:26" x14ac:dyDescent="0.2">
      <c r="A15" s="42"/>
      <c r="B15" s="44" t="s">
        <v>120</v>
      </c>
      <c r="C15" s="43"/>
    </row>
    <row r="16" spans="1:26" x14ac:dyDescent="0.2">
      <c r="A16" s="42" t="s">
        <v>43</v>
      </c>
      <c r="B16" s="44" t="s">
        <v>121</v>
      </c>
      <c r="C16" s="43"/>
    </row>
    <row r="17" spans="1:2" x14ac:dyDescent="0.2">
      <c r="A17" s="42" t="s">
        <v>44</v>
      </c>
      <c r="B17" s="44" t="s">
        <v>123</v>
      </c>
    </row>
    <row r="18" spans="1:2" x14ac:dyDescent="0.2">
      <c r="A18" s="42" t="s">
        <v>45</v>
      </c>
      <c r="B18" s="44" t="s">
        <v>98</v>
      </c>
    </row>
    <row r="19" spans="1:2" x14ac:dyDescent="0.2">
      <c r="A19" s="42" t="s">
        <v>46</v>
      </c>
      <c r="B19" s="44" t="s">
        <v>75</v>
      </c>
    </row>
    <row r="20" spans="1:2" x14ac:dyDescent="0.2">
      <c r="A20" s="42" t="s">
        <v>47</v>
      </c>
      <c r="B20" s="44" t="s">
        <v>78</v>
      </c>
    </row>
    <row r="21" spans="1:2" x14ac:dyDescent="0.2">
      <c r="A21" s="42" t="s">
        <v>48</v>
      </c>
      <c r="B21" s="44" t="s">
        <v>83</v>
      </c>
    </row>
    <row r="22" spans="1:2" x14ac:dyDescent="0.2">
      <c r="A22" s="42" t="s">
        <v>49</v>
      </c>
      <c r="B22" s="44" t="s">
        <v>99</v>
      </c>
    </row>
    <row r="23" spans="1:2" x14ac:dyDescent="0.2">
      <c r="A23" s="42" t="s">
        <v>50</v>
      </c>
      <c r="B23" s="44" t="s">
        <v>84</v>
      </c>
    </row>
    <row r="24" spans="1:2" x14ac:dyDescent="0.2">
      <c r="A24" s="42" t="s">
        <v>51</v>
      </c>
      <c r="B24" s="44" t="s">
        <v>102</v>
      </c>
    </row>
    <row r="25" spans="1:2" x14ac:dyDescent="0.2">
      <c r="A25" s="42" t="s">
        <v>52</v>
      </c>
      <c r="B25" s="44" t="s">
        <v>125</v>
      </c>
    </row>
    <row r="26" spans="1:2" x14ac:dyDescent="0.2">
      <c r="A26" s="42" t="s">
        <v>53</v>
      </c>
      <c r="B26" s="44" t="s">
        <v>95</v>
      </c>
    </row>
    <row r="27" spans="1:2" x14ac:dyDescent="0.2">
      <c r="A27" s="42" t="s">
        <v>54</v>
      </c>
      <c r="B27" s="44" t="s">
        <v>129</v>
      </c>
    </row>
    <row r="28" spans="1:2" x14ac:dyDescent="0.2">
      <c r="A28" s="42" t="s">
        <v>55</v>
      </c>
      <c r="B28" s="44" t="s">
        <v>130</v>
      </c>
    </row>
    <row r="29" spans="1:2" x14ac:dyDescent="0.2">
      <c r="A29" s="42" t="s">
        <v>56</v>
      </c>
      <c r="B29" s="44" t="s">
        <v>107</v>
      </c>
    </row>
    <row r="30" spans="1:2" x14ac:dyDescent="0.2">
      <c r="A30" s="42" t="s">
        <v>57</v>
      </c>
      <c r="B30" s="44" t="s">
        <v>111</v>
      </c>
    </row>
    <row r="31" spans="1:2" x14ac:dyDescent="0.2">
      <c r="A31" s="42" t="s">
        <v>58</v>
      </c>
      <c r="B31" t="s">
        <v>135</v>
      </c>
    </row>
    <row r="32" spans="1:2" x14ac:dyDescent="0.2">
      <c r="A32" s="42" t="s">
        <v>59</v>
      </c>
      <c r="B32" s="44" t="s">
        <v>136</v>
      </c>
    </row>
    <row r="33" spans="1:1" x14ac:dyDescent="0.2">
      <c r="A33" s="42"/>
    </row>
    <row r="34" spans="1:1" x14ac:dyDescent="0.2">
      <c r="A34" s="40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45" orientation="landscape" r:id="rId1"/>
  <headerFooter alignWithMargins="0">
    <oddHeader>&amp;C&amp;"Arial,Bold"&amp;14COMMERCIAL IN CONFIDENCE&amp;R
&amp;"Arial,Bold"&amp;12ATTACHMENT D.4</oddHeader>
    <oddFooter>&amp;C&amp;"Arial,Bold"&amp;14COMMERCIAL IN CONFIDENCE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Zeros="0" workbookViewId="0">
      <selection activeCell="F3" sqref="F3"/>
    </sheetView>
  </sheetViews>
  <sheetFormatPr defaultRowHeight="12.75" x14ac:dyDescent="0.2"/>
  <cols>
    <col min="1" max="1" width="20.7109375" style="41" customWidth="1"/>
    <col min="2" max="9" width="10.7109375" customWidth="1"/>
  </cols>
  <sheetData>
    <row r="1" spans="1:9" s="21" customFormat="1" ht="18" x14ac:dyDescent="0.25">
      <c r="A1" s="36" t="s">
        <v>16</v>
      </c>
    </row>
    <row r="2" spans="1:9" s="21" customFormat="1" ht="18" x14ac:dyDescent="0.25">
      <c r="A2" s="37"/>
      <c r="B2" s="25"/>
      <c r="C2" s="25"/>
      <c r="D2" s="25"/>
      <c r="E2" s="25"/>
      <c r="F2" s="25"/>
    </row>
    <row r="3" spans="1:9" s="21" customFormat="1" ht="18" x14ac:dyDescent="0.25">
      <c r="A3" s="38" t="s">
        <v>195</v>
      </c>
    </row>
    <row r="4" spans="1:9" s="21" customFormat="1" ht="18" x14ac:dyDescent="0.25">
      <c r="A4" s="38"/>
    </row>
    <row r="5" spans="1:9" s="23" customFormat="1" ht="25.5" x14ac:dyDescent="0.2">
      <c r="A5" s="39" t="s">
        <v>197</v>
      </c>
      <c r="B5" s="35" t="s">
        <v>198</v>
      </c>
      <c r="C5" s="35" t="s">
        <v>199</v>
      </c>
      <c r="D5" s="35" t="s">
        <v>200</v>
      </c>
      <c r="E5" s="35" t="s">
        <v>201</v>
      </c>
      <c r="F5" s="35" t="s">
        <v>202</v>
      </c>
      <c r="G5" s="35" t="s">
        <v>203</v>
      </c>
      <c r="H5" s="35" t="s">
        <v>204</v>
      </c>
      <c r="I5" s="35" t="s">
        <v>205</v>
      </c>
    </row>
    <row r="6" spans="1:9" x14ac:dyDescent="0.2">
      <c r="A6" s="74" t="s">
        <v>206</v>
      </c>
      <c r="B6" s="74" t="s">
        <v>207</v>
      </c>
      <c r="C6" s="74" t="s">
        <v>208</v>
      </c>
      <c r="D6" s="74" t="s">
        <v>209</v>
      </c>
      <c r="E6" s="74" t="s">
        <v>210</v>
      </c>
      <c r="F6" s="74" t="s">
        <v>211</v>
      </c>
      <c r="G6" s="74" t="s">
        <v>212</v>
      </c>
      <c r="H6" s="74" t="s">
        <v>213</v>
      </c>
      <c r="I6" s="74" t="s">
        <v>214</v>
      </c>
    </row>
    <row r="7" spans="1:9" x14ac:dyDescent="0.2">
      <c r="A7" s="40"/>
    </row>
    <row r="8" spans="1:9" x14ac:dyDescent="0.2">
      <c r="A8" s="42" t="s">
        <v>38</v>
      </c>
      <c r="B8" s="44" t="s">
        <v>215</v>
      </c>
      <c r="C8" s="43"/>
    </row>
    <row r="9" spans="1:9" x14ac:dyDescent="0.2">
      <c r="A9" s="42" t="s">
        <v>39</v>
      </c>
      <c r="B9" s="44" t="s">
        <v>216</v>
      </c>
      <c r="C9" s="43"/>
    </row>
    <row r="10" spans="1:9" x14ac:dyDescent="0.2">
      <c r="A10" s="42" t="s">
        <v>40</v>
      </c>
      <c r="B10" s="44" t="s">
        <v>217</v>
      </c>
      <c r="C10" s="43"/>
    </row>
    <row r="11" spans="1:9" x14ac:dyDescent="0.2">
      <c r="A11" s="42" t="s">
        <v>41</v>
      </c>
      <c r="B11" s="44" t="s">
        <v>218</v>
      </c>
      <c r="C11" s="43"/>
    </row>
    <row r="12" spans="1:9" x14ac:dyDescent="0.2">
      <c r="A12" s="42" t="s">
        <v>42</v>
      </c>
      <c r="B12" s="44" t="s">
        <v>219</v>
      </c>
      <c r="C12" s="43"/>
    </row>
    <row r="13" spans="1:9" x14ac:dyDescent="0.2">
      <c r="A13" s="42" t="s">
        <v>43</v>
      </c>
      <c r="B13" s="44" t="s">
        <v>220</v>
      </c>
      <c r="C13" s="43"/>
    </row>
    <row r="14" spans="1:9" x14ac:dyDescent="0.2">
      <c r="A14" s="42" t="s">
        <v>44</v>
      </c>
      <c r="B14" s="44" t="s">
        <v>221</v>
      </c>
      <c r="C14" s="43"/>
    </row>
    <row r="15" spans="1:9" x14ac:dyDescent="0.2">
      <c r="A15" s="42" t="s">
        <v>45</v>
      </c>
      <c r="B15" t="s">
        <v>222</v>
      </c>
    </row>
    <row r="16" spans="1:9" x14ac:dyDescent="0.2">
      <c r="A16" s="42" t="s">
        <v>46</v>
      </c>
      <c r="B16" t="s">
        <v>223</v>
      </c>
    </row>
    <row r="17" spans="1:2" x14ac:dyDescent="0.2">
      <c r="A17" s="42"/>
      <c r="B17" s="44"/>
    </row>
    <row r="18" spans="1:2" x14ac:dyDescent="0.2">
      <c r="A18" s="42"/>
      <c r="B18" s="44"/>
    </row>
    <row r="19" spans="1:2" x14ac:dyDescent="0.2">
      <c r="A19" s="42"/>
      <c r="B19" s="44"/>
    </row>
    <row r="20" spans="1:2" x14ac:dyDescent="0.2">
      <c r="A20" s="42"/>
      <c r="B20" s="44"/>
    </row>
    <row r="21" spans="1:2" x14ac:dyDescent="0.2">
      <c r="A21" s="42"/>
      <c r="B21" s="44"/>
    </row>
    <row r="22" spans="1:2" x14ac:dyDescent="0.2">
      <c r="A22" s="42"/>
      <c r="B22" s="44"/>
    </row>
    <row r="23" spans="1:2" x14ac:dyDescent="0.2">
      <c r="A23" s="42"/>
      <c r="B23" s="44"/>
    </row>
    <row r="24" spans="1:2" x14ac:dyDescent="0.2">
      <c r="A24" s="42"/>
      <c r="B24" s="44"/>
    </row>
    <row r="25" spans="1:2" x14ac:dyDescent="0.2">
      <c r="A25" s="42"/>
      <c r="B25" s="44"/>
    </row>
    <row r="26" spans="1:2" x14ac:dyDescent="0.2">
      <c r="A26" s="42"/>
      <c r="B26" s="44"/>
    </row>
    <row r="27" spans="1:2" x14ac:dyDescent="0.2">
      <c r="A27" s="42"/>
      <c r="B27" s="44"/>
    </row>
    <row r="28" spans="1:2" x14ac:dyDescent="0.2">
      <c r="A28" s="42"/>
      <c r="B28" s="44"/>
    </row>
    <row r="29" spans="1:2" x14ac:dyDescent="0.2">
      <c r="A29" s="42"/>
      <c r="B29" s="44"/>
    </row>
    <row r="30" spans="1:2" x14ac:dyDescent="0.2">
      <c r="A30" s="42"/>
      <c r="B30" s="44"/>
    </row>
    <row r="31" spans="1:2" x14ac:dyDescent="0.2">
      <c r="A31" s="42"/>
      <c r="B31" s="44"/>
    </row>
    <row r="32" spans="1:2" x14ac:dyDescent="0.2">
      <c r="A32" s="42"/>
      <c r="B32" s="44"/>
    </row>
    <row r="33" spans="1:2" x14ac:dyDescent="0.2">
      <c r="A33" s="42"/>
      <c r="B33" s="44"/>
    </row>
    <row r="34" spans="1:2" x14ac:dyDescent="0.2">
      <c r="A34" s="42"/>
      <c r="B34" s="44"/>
    </row>
    <row r="35" spans="1:2" x14ac:dyDescent="0.2">
      <c r="A35" s="42"/>
      <c r="B35" s="44"/>
    </row>
    <row r="36" spans="1:2" x14ac:dyDescent="0.2">
      <c r="A36" s="42"/>
      <c r="B36" s="44"/>
    </row>
    <row r="37" spans="1:2" x14ac:dyDescent="0.2">
      <c r="A37" s="42"/>
      <c r="B37" s="44"/>
    </row>
    <row r="38" spans="1:2" x14ac:dyDescent="0.2">
      <c r="A38" s="40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37" orientation="landscape" r:id="rId1"/>
  <headerFooter alignWithMargins="0">
    <oddHeader>&amp;C&amp;"Arial,Bold"&amp;14COMMERCIAL IN CONFIDENCE&amp;R
&amp;"Arial,Bold"&amp;12ATTACHMENT F.4</oddHeader>
    <oddFooter>&amp;C&amp;"Arial,Bold"&amp;14COMMERCIAL IN CONFIDENCE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Zeros="0" workbookViewId="0">
      <selection activeCell="G10" sqref="G10"/>
    </sheetView>
  </sheetViews>
  <sheetFormatPr defaultRowHeight="12.75" x14ac:dyDescent="0.2"/>
  <cols>
    <col min="1" max="1" width="30.7109375" customWidth="1"/>
    <col min="2" max="4" width="15.7109375" customWidth="1"/>
  </cols>
  <sheetData>
    <row r="1" spans="1:5" s="21" customFormat="1" ht="18" x14ac:dyDescent="0.25">
      <c r="A1" s="36" t="s">
        <v>16</v>
      </c>
    </row>
    <row r="2" spans="1:5" s="21" customFormat="1" ht="18" x14ac:dyDescent="0.25">
      <c r="A2" s="37"/>
      <c r="B2" s="25"/>
      <c r="C2" s="25"/>
      <c r="D2" s="25"/>
      <c r="E2" s="25"/>
    </row>
    <row r="3" spans="1:5" s="21" customFormat="1" ht="18" x14ac:dyDescent="0.25">
      <c r="A3" s="38" t="s">
        <v>137</v>
      </c>
    </row>
    <row r="4" spans="1:5" s="21" customFormat="1" ht="18.75" thickBot="1" x14ac:dyDescent="0.3">
      <c r="A4" s="38"/>
    </row>
    <row r="5" spans="1:5" s="16" customFormat="1" ht="55.7" customHeight="1" thickBot="1" x14ac:dyDescent="0.25">
      <c r="B5" s="47" t="s">
        <v>145</v>
      </c>
      <c r="C5" s="47" t="s">
        <v>173</v>
      </c>
      <c r="D5" s="59" t="s">
        <v>224</v>
      </c>
      <c r="E5" s="58"/>
    </row>
    <row r="6" spans="1:5" s="4" customFormat="1" x14ac:dyDescent="0.2">
      <c r="B6" s="45"/>
      <c r="C6" s="45"/>
      <c r="D6" s="46"/>
    </row>
    <row r="7" spans="1:5" s="18" customFormat="1" ht="25.5" x14ac:dyDescent="0.2">
      <c r="A7" s="24" t="s">
        <v>140</v>
      </c>
      <c r="B7" s="48"/>
      <c r="C7" s="48"/>
      <c r="D7" s="48"/>
    </row>
    <row r="8" spans="1:5" s="18" customFormat="1" x14ac:dyDescent="0.2">
      <c r="A8" s="24"/>
      <c r="B8" s="48"/>
      <c r="C8" s="48"/>
      <c r="D8" s="48"/>
    </row>
    <row r="9" spans="1:5" s="18" customFormat="1" ht="25.5" x14ac:dyDescent="0.2">
      <c r="A9" s="24" t="s">
        <v>139</v>
      </c>
      <c r="B9" s="48"/>
      <c r="C9" s="48"/>
      <c r="D9" s="48"/>
    </row>
    <row r="10" spans="1:5" s="18" customFormat="1" x14ac:dyDescent="0.2">
      <c r="A10" s="24"/>
      <c r="B10" s="48"/>
      <c r="C10" s="48"/>
      <c r="D10" s="48"/>
    </row>
    <row r="11" spans="1:5" s="18" customFormat="1" ht="25.5" x14ac:dyDescent="0.2">
      <c r="A11" s="24" t="s">
        <v>138</v>
      </c>
      <c r="B11" s="48"/>
      <c r="C11" s="48"/>
      <c r="D11" s="48"/>
    </row>
    <row r="12" spans="1:5" ht="13.5" thickBot="1" x14ac:dyDescent="0.25">
      <c r="A12" s="1"/>
      <c r="B12" s="15"/>
      <c r="C12" s="15"/>
      <c r="D12" s="15"/>
    </row>
    <row r="14" spans="1:5" x14ac:dyDescent="0.2">
      <c r="A14" t="s">
        <v>143</v>
      </c>
    </row>
    <row r="15" spans="1:5" x14ac:dyDescent="0.2">
      <c r="A15" t="s">
        <v>141</v>
      </c>
    </row>
    <row r="16" spans="1:5" x14ac:dyDescent="0.2">
      <c r="A16" t="s">
        <v>142</v>
      </c>
    </row>
    <row r="17" spans="1:1" x14ac:dyDescent="0.2">
      <c r="A17" t="s">
        <v>144</v>
      </c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orientation="portrait" r:id="rId1"/>
  <headerFooter alignWithMargins="0">
    <oddHeader>&amp;C&amp;"Arial,Bold"&amp;14COMMERCIAL IN CONFIDENCE&amp;R
&amp;"Arial,Bold"&amp;12ATTACHMENT G.2</oddHeader>
    <oddFooter>&amp;C&amp;"Arial,Bold"&amp;14COMMERCIAL IN CONFIDENCE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5"/>
  <sheetViews>
    <sheetView showZeros="0" workbookViewId="0">
      <selection activeCell="F10" sqref="F10"/>
    </sheetView>
  </sheetViews>
  <sheetFormatPr defaultRowHeight="12.75" x14ac:dyDescent="0.2"/>
  <cols>
    <col min="1" max="1" width="30.7109375" customWidth="1"/>
    <col min="2" max="5" width="15.7109375" customWidth="1"/>
  </cols>
  <sheetData>
    <row r="1" spans="1:5" s="21" customFormat="1" ht="18" x14ac:dyDescent="0.25">
      <c r="A1" s="36" t="s">
        <v>16</v>
      </c>
    </row>
    <row r="2" spans="1:5" s="21" customFormat="1" ht="18" x14ac:dyDescent="0.25">
      <c r="A2" s="37"/>
      <c r="B2" s="25"/>
      <c r="C2" s="25"/>
      <c r="D2" s="25"/>
    </row>
    <row r="3" spans="1:5" s="21" customFormat="1" ht="18" x14ac:dyDescent="0.25">
      <c r="A3" s="38" t="s">
        <v>146</v>
      </c>
    </row>
    <row r="4" spans="1:5" s="21" customFormat="1" ht="18" x14ac:dyDescent="0.25">
      <c r="A4" s="60" t="s">
        <v>190</v>
      </c>
    </row>
    <row r="5" spans="1:5" s="35" customFormat="1" ht="38.25" x14ac:dyDescent="0.2">
      <c r="B5" s="50" t="s">
        <v>230</v>
      </c>
      <c r="C5" s="50" t="s">
        <v>231</v>
      </c>
      <c r="D5" s="50" t="s">
        <v>232</v>
      </c>
      <c r="E5" s="50" t="s">
        <v>233</v>
      </c>
    </row>
    <row r="6" spans="1:5" s="19" customFormat="1" x14ac:dyDescent="0.2">
      <c r="A6" s="24" t="s">
        <v>147</v>
      </c>
      <c r="B6" s="51"/>
      <c r="C6" s="51"/>
      <c r="D6" s="51"/>
      <c r="E6" s="51"/>
    </row>
    <row r="7" spans="1:5" s="19" customFormat="1" x14ac:dyDescent="0.2">
      <c r="A7" s="54" t="s">
        <v>174</v>
      </c>
      <c r="B7" s="52"/>
      <c r="C7" s="52"/>
      <c r="D7" s="52"/>
      <c r="E7" s="52"/>
    </row>
    <row r="8" spans="1:5" s="19" customFormat="1" x14ac:dyDescent="0.2">
      <c r="A8" s="54" t="s">
        <v>148</v>
      </c>
      <c r="B8" s="52"/>
      <c r="C8" s="52"/>
      <c r="D8" s="52"/>
      <c r="E8" s="52"/>
    </row>
    <row r="9" spans="1:5" s="19" customFormat="1" x14ac:dyDescent="0.2">
      <c r="A9" s="54" t="s">
        <v>149</v>
      </c>
      <c r="B9" s="52"/>
      <c r="C9" s="52"/>
      <c r="D9" s="52"/>
      <c r="E9" s="52"/>
    </row>
    <row r="10" spans="1:5" s="19" customFormat="1" x14ac:dyDescent="0.2">
      <c r="A10" s="54" t="s">
        <v>175</v>
      </c>
      <c r="B10" s="53"/>
      <c r="C10" s="53"/>
      <c r="D10" s="53"/>
      <c r="E10" s="53"/>
    </row>
    <row r="11" spans="1:5" s="19" customFormat="1" x14ac:dyDescent="0.2">
      <c r="A11" s="75" t="s">
        <v>150</v>
      </c>
      <c r="B11" s="49">
        <f>SUM(B7:B10)</f>
        <v>0</v>
      </c>
      <c r="C11" s="49">
        <f>SUM(C7:C10)</f>
        <v>0</v>
      </c>
      <c r="D11" s="49">
        <f>SUM(D7:D10)</f>
        <v>0</v>
      </c>
      <c r="E11" s="49">
        <f>SUM(E7:E10)</f>
        <v>0</v>
      </c>
    </row>
    <row r="12" spans="1:5" s="19" customFormat="1" x14ac:dyDescent="0.2">
      <c r="A12" s="75" t="s">
        <v>225</v>
      </c>
      <c r="B12" s="51"/>
      <c r="C12" s="51"/>
      <c r="D12" s="51"/>
      <c r="E12" s="51"/>
    </row>
    <row r="13" spans="1:5" s="19" customFormat="1" x14ac:dyDescent="0.2">
      <c r="A13" s="75" t="s">
        <v>226</v>
      </c>
      <c r="B13" s="51" t="e">
        <f>B11/B12</f>
        <v>#DIV/0!</v>
      </c>
      <c r="C13" s="51" t="e">
        <f t="shared" ref="C13:E13" si="0">C11/C12</f>
        <v>#DIV/0!</v>
      </c>
      <c r="D13" s="51" t="e">
        <f t="shared" si="0"/>
        <v>#DIV/0!</v>
      </c>
      <c r="E13" s="51" t="e">
        <f t="shared" si="0"/>
        <v>#DIV/0!</v>
      </c>
    </row>
    <row r="14" spans="1:5" s="19" customFormat="1" x14ac:dyDescent="0.2">
      <c r="A14" s="54" t="s">
        <v>151</v>
      </c>
      <c r="B14" s="51"/>
      <c r="C14" s="51"/>
      <c r="D14" s="51"/>
      <c r="E14" s="51"/>
    </row>
    <row r="15" spans="1:5" s="19" customFormat="1" x14ac:dyDescent="0.2">
      <c r="A15" s="54" t="s">
        <v>152</v>
      </c>
      <c r="B15" s="52"/>
      <c r="C15" s="52"/>
      <c r="D15" s="52"/>
      <c r="E15" s="52"/>
    </row>
    <row r="16" spans="1:5" s="19" customFormat="1" x14ac:dyDescent="0.2">
      <c r="A16" s="54" t="s">
        <v>153</v>
      </c>
      <c r="B16" s="52"/>
      <c r="C16" s="52"/>
      <c r="D16" s="52"/>
      <c r="E16" s="52"/>
    </row>
    <row r="17" spans="1:5" s="19" customFormat="1" x14ac:dyDescent="0.2">
      <c r="A17" s="54" t="s">
        <v>176</v>
      </c>
      <c r="B17" s="52"/>
      <c r="C17" s="52"/>
      <c r="D17" s="52"/>
      <c r="E17" s="52"/>
    </row>
    <row r="18" spans="1:5" s="19" customFormat="1" x14ac:dyDescent="0.2">
      <c r="A18" s="54" t="s">
        <v>177</v>
      </c>
      <c r="B18" s="53"/>
      <c r="C18" s="53"/>
      <c r="D18" s="53"/>
      <c r="E18" s="53"/>
    </row>
    <row r="19" spans="1:5" s="19" customFormat="1" x14ac:dyDescent="0.2">
      <c r="A19" s="75" t="s">
        <v>228</v>
      </c>
      <c r="B19" s="49">
        <f>SUM(B14:B18)</f>
        <v>0</v>
      </c>
      <c r="C19" s="49">
        <f t="shared" ref="C19:E19" si="1">SUM(C14:C18)</f>
        <v>0</v>
      </c>
      <c r="D19" s="49">
        <f t="shared" si="1"/>
        <v>0</v>
      </c>
      <c r="E19" s="49">
        <f t="shared" si="1"/>
        <v>0</v>
      </c>
    </row>
    <row r="20" spans="1:5" s="19" customFormat="1" x14ac:dyDescent="0.2">
      <c r="A20" s="75" t="s">
        <v>168</v>
      </c>
      <c r="B20" s="51"/>
      <c r="C20" s="51"/>
      <c r="D20" s="51"/>
      <c r="E20" s="51"/>
    </row>
    <row r="21" spans="1:5" s="19" customFormat="1" x14ac:dyDescent="0.2">
      <c r="A21" s="75" t="s">
        <v>227</v>
      </c>
      <c r="B21" s="49" t="e">
        <f>B19/B20</f>
        <v>#DIV/0!</v>
      </c>
      <c r="C21" s="49" t="e">
        <f t="shared" ref="C21:E21" si="2">C19/C20</f>
        <v>#DIV/0!</v>
      </c>
      <c r="D21" s="49" t="e">
        <f t="shared" si="2"/>
        <v>#DIV/0!</v>
      </c>
      <c r="E21" s="49" t="e">
        <f t="shared" si="2"/>
        <v>#DIV/0!</v>
      </c>
    </row>
    <row r="22" spans="1:5" s="19" customFormat="1" x14ac:dyDescent="0.2">
      <c r="A22" s="24" t="s">
        <v>229</v>
      </c>
      <c r="B22" s="49">
        <f>B11+B19</f>
        <v>0</v>
      </c>
      <c r="C22" s="49">
        <f t="shared" ref="C22:E22" si="3">C11+C19</f>
        <v>0</v>
      </c>
      <c r="D22" s="49">
        <f t="shared" si="3"/>
        <v>0</v>
      </c>
      <c r="E22" s="49">
        <f t="shared" si="3"/>
        <v>0</v>
      </c>
    </row>
    <row r="23" spans="1:5" s="19" customFormat="1" x14ac:dyDescent="0.2">
      <c r="A23" s="24" t="s">
        <v>154</v>
      </c>
      <c r="B23" s="49" t="e">
        <f>B13+B21</f>
        <v>#DIV/0!</v>
      </c>
      <c r="C23" s="49" t="e">
        <f t="shared" ref="C23:E23" si="4">C13+C21</f>
        <v>#DIV/0!</v>
      </c>
      <c r="D23" s="49" t="e">
        <f t="shared" si="4"/>
        <v>#DIV/0!</v>
      </c>
      <c r="E23" s="49" t="e">
        <f t="shared" si="4"/>
        <v>#DIV/0!</v>
      </c>
    </row>
    <row r="25" spans="1:5" x14ac:dyDescent="0.2">
      <c r="A25" s="42" t="s">
        <v>178</v>
      </c>
      <c r="B25" s="44" t="s">
        <v>155</v>
      </c>
    </row>
    <row r="26" spans="1:5" x14ac:dyDescent="0.2">
      <c r="A26" s="42"/>
      <c r="B26" s="44" t="s">
        <v>156</v>
      </c>
    </row>
    <row r="27" spans="1:5" x14ac:dyDescent="0.2">
      <c r="A27" s="55" t="s">
        <v>179</v>
      </c>
      <c r="B27" s="44" t="s">
        <v>157</v>
      </c>
    </row>
    <row r="28" spans="1:5" x14ac:dyDescent="0.2">
      <c r="A28" s="55" t="s">
        <v>180</v>
      </c>
      <c r="B28" s="44" t="s">
        <v>158</v>
      </c>
    </row>
    <row r="29" spans="1:5" x14ac:dyDescent="0.2">
      <c r="A29" s="42"/>
      <c r="B29" s="44" t="s">
        <v>159</v>
      </c>
    </row>
    <row r="30" spans="1:5" x14ac:dyDescent="0.2">
      <c r="A30" s="55" t="s">
        <v>181</v>
      </c>
      <c r="B30" s="56" t="s">
        <v>161</v>
      </c>
      <c r="C30" s="57"/>
      <c r="D30" s="57"/>
      <c r="E30" s="57"/>
    </row>
    <row r="31" spans="1:5" x14ac:dyDescent="0.2">
      <c r="A31" s="42"/>
      <c r="B31" s="56" t="s">
        <v>162</v>
      </c>
      <c r="C31" s="57"/>
      <c r="D31" s="57"/>
      <c r="E31" s="57"/>
    </row>
    <row r="32" spans="1:5" x14ac:dyDescent="0.2">
      <c r="A32" s="55" t="s">
        <v>182</v>
      </c>
      <c r="B32" s="44" t="s">
        <v>163</v>
      </c>
    </row>
    <row r="33" spans="1:5" x14ac:dyDescent="0.2">
      <c r="A33" s="42"/>
      <c r="B33" s="44" t="s">
        <v>164</v>
      </c>
    </row>
    <row r="34" spans="1:5" x14ac:dyDescent="0.2">
      <c r="A34" s="55" t="s">
        <v>183</v>
      </c>
      <c r="B34" s="44" t="s">
        <v>165</v>
      </c>
    </row>
    <row r="35" spans="1:5" x14ac:dyDescent="0.2">
      <c r="A35" s="42"/>
      <c r="B35" s="44" t="s">
        <v>166</v>
      </c>
    </row>
    <row r="36" spans="1:5" x14ac:dyDescent="0.2">
      <c r="A36" s="42"/>
      <c r="B36" s="44" t="s">
        <v>167</v>
      </c>
    </row>
    <row r="37" spans="1:5" x14ac:dyDescent="0.2">
      <c r="A37" s="55" t="s">
        <v>184</v>
      </c>
      <c r="B37" s="44" t="s">
        <v>160</v>
      </c>
    </row>
    <row r="38" spans="1:5" x14ac:dyDescent="0.2">
      <c r="A38" s="42"/>
      <c r="B38" s="44"/>
    </row>
    <row r="39" spans="1:5" s="63" customFormat="1" x14ac:dyDescent="0.2">
      <c r="A39" s="61"/>
      <c r="B39" s="62"/>
    </row>
    <row r="40" spans="1:5" s="63" customFormat="1" ht="18" x14ac:dyDescent="0.25">
      <c r="A40" s="64"/>
      <c r="B40" s="65"/>
      <c r="C40" s="65"/>
      <c r="D40" s="65"/>
      <c r="E40" s="65"/>
    </row>
    <row r="41" spans="1:5" s="63" customFormat="1" ht="18" x14ac:dyDescent="0.25">
      <c r="A41" s="66"/>
      <c r="B41" s="65"/>
      <c r="C41" s="65"/>
      <c r="D41" s="65"/>
      <c r="E41" s="65"/>
    </row>
    <row r="42" spans="1:5" s="63" customFormat="1" x14ac:dyDescent="0.2">
      <c r="A42" s="67"/>
      <c r="B42" s="67"/>
      <c r="C42" s="67"/>
      <c r="D42" s="67"/>
      <c r="E42" s="67"/>
    </row>
    <row r="43" spans="1:5" s="63" customFormat="1" x14ac:dyDescent="0.2">
      <c r="A43" s="68"/>
      <c r="B43" s="69"/>
      <c r="C43" s="69"/>
      <c r="D43" s="69"/>
      <c r="E43" s="69"/>
    </row>
    <row r="44" spans="1:5" s="63" customFormat="1" x14ac:dyDescent="0.2">
      <c r="A44" s="70"/>
      <c r="B44" s="69"/>
      <c r="C44" s="69"/>
      <c r="D44" s="69"/>
      <c r="E44" s="69"/>
    </row>
    <row r="45" spans="1:5" s="63" customFormat="1" x14ac:dyDescent="0.2">
      <c r="A45" s="70"/>
      <c r="B45" s="69"/>
      <c r="C45" s="69"/>
      <c r="D45" s="69"/>
      <c r="E45" s="69"/>
    </row>
    <row r="46" spans="1:5" s="63" customFormat="1" x14ac:dyDescent="0.2">
      <c r="A46" s="70"/>
      <c r="B46" s="69"/>
      <c r="C46" s="69"/>
      <c r="D46" s="69"/>
      <c r="E46" s="69"/>
    </row>
    <row r="47" spans="1:5" s="63" customFormat="1" x14ac:dyDescent="0.2">
      <c r="A47" s="70"/>
      <c r="B47" s="69"/>
      <c r="C47" s="69"/>
      <c r="D47" s="69"/>
      <c r="E47" s="69"/>
    </row>
    <row r="48" spans="1:5" s="63" customFormat="1" x14ac:dyDescent="0.2">
      <c r="A48" s="68"/>
      <c r="B48" s="69"/>
      <c r="C48" s="69"/>
      <c r="D48" s="69"/>
      <c r="E48" s="69"/>
    </row>
    <row r="49" spans="1:5" s="63" customFormat="1" x14ac:dyDescent="0.2">
      <c r="A49" s="70"/>
      <c r="B49" s="69"/>
      <c r="C49" s="69"/>
      <c r="D49" s="69"/>
      <c r="E49" s="69"/>
    </row>
    <row r="50" spans="1:5" s="63" customFormat="1" x14ac:dyDescent="0.2">
      <c r="A50" s="70"/>
      <c r="B50" s="69"/>
      <c r="C50" s="69"/>
      <c r="D50" s="69"/>
      <c r="E50" s="69"/>
    </row>
    <row r="51" spans="1:5" s="63" customFormat="1" x14ac:dyDescent="0.2">
      <c r="A51" s="70"/>
      <c r="B51" s="69"/>
      <c r="C51" s="69"/>
      <c r="D51" s="69"/>
      <c r="E51" s="69"/>
    </row>
    <row r="52" spans="1:5" s="63" customFormat="1" x14ac:dyDescent="0.2">
      <c r="A52" s="70"/>
      <c r="B52" s="69"/>
      <c r="C52" s="69"/>
      <c r="D52" s="69"/>
      <c r="E52" s="69"/>
    </row>
    <row r="53" spans="1:5" s="63" customFormat="1" x14ac:dyDescent="0.2">
      <c r="A53" s="70"/>
      <c r="B53" s="69"/>
      <c r="C53" s="69"/>
      <c r="D53" s="69"/>
      <c r="E53" s="69"/>
    </row>
    <row r="54" spans="1:5" s="63" customFormat="1" x14ac:dyDescent="0.2">
      <c r="A54" s="68"/>
      <c r="B54" s="69"/>
      <c r="C54" s="69"/>
      <c r="D54" s="69"/>
      <c r="E54" s="69"/>
    </row>
    <row r="55" spans="1:5" s="63" customFormat="1" x14ac:dyDescent="0.2">
      <c r="A55" s="70"/>
      <c r="B55" s="69"/>
      <c r="C55" s="69"/>
      <c r="D55" s="69"/>
      <c r="E55" s="69"/>
    </row>
    <row r="56" spans="1:5" s="63" customFormat="1" x14ac:dyDescent="0.2">
      <c r="A56" s="68"/>
      <c r="B56" s="69"/>
      <c r="C56" s="69"/>
      <c r="D56" s="69"/>
      <c r="E56" s="69"/>
    </row>
    <row r="57" spans="1:5" s="63" customFormat="1" x14ac:dyDescent="0.2"/>
    <row r="58" spans="1:5" s="63" customFormat="1" x14ac:dyDescent="0.2">
      <c r="A58" s="61"/>
      <c r="B58" s="62"/>
    </row>
    <row r="59" spans="1:5" s="63" customFormat="1" x14ac:dyDescent="0.2">
      <c r="A59" s="61"/>
      <c r="B59" s="62"/>
    </row>
    <row r="60" spans="1:5" s="63" customFormat="1" x14ac:dyDescent="0.2">
      <c r="A60" s="71"/>
      <c r="B60" s="62"/>
    </row>
    <row r="61" spans="1:5" s="63" customFormat="1" x14ac:dyDescent="0.2">
      <c r="A61" s="71"/>
      <c r="B61" s="62"/>
    </row>
    <row r="62" spans="1:5" s="63" customFormat="1" x14ac:dyDescent="0.2">
      <c r="A62" s="61"/>
      <c r="B62" s="62"/>
    </row>
    <row r="63" spans="1:5" s="63" customFormat="1" x14ac:dyDescent="0.2">
      <c r="A63" s="71"/>
      <c r="B63" s="72"/>
      <c r="C63" s="73"/>
      <c r="D63" s="73"/>
      <c r="E63" s="73"/>
    </row>
    <row r="64" spans="1:5" s="63" customFormat="1" x14ac:dyDescent="0.2">
      <c r="A64" s="61"/>
      <c r="B64" s="72"/>
      <c r="C64" s="73"/>
      <c r="D64" s="73"/>
      <c r="E64" s="73"/>
    </row>
    <row r="65" spans="1:2" s="63" customFormat="1" x14ac:dyDescent="0.2">
      <c r="A65" s="71"/>
      <c r="B65" s="62"/>
    </row>
    <row r="66" spans="1:2" s="63" customFormat="1" x14ac:dyDescent="0.2">
      <c r="A66" s="61"/>
      <c r="B66" s="62"/>
    </row>
    <row r="67" spans="1:2" s="63" customFormat="1" x14ac:dyDescent="0.2">
      <c r="A67" s="71"/>
      <c r="B67" s="62"/>
    </row>
    <row r="68" spans="1:2" s="63" customFormat="1" x14ac:dyDescent="0.2">
      <c r="A68" s="61"/>
      <c r="B68" s="62"/>
    </row>
    <row r="69" spans="1:2" s="63" customFormat="1" x14ac:dyDescent="0.2">
      <c r="A69" s="61"/>
      <c r="B69" s="62"/>
    </row>
    <row r="70" spans="1:2" s="63" customFormat="1" x14ac:dyDescent="0.2">
      <c r="A70" s="71"/>
      <c r="B70" s="62"/>
    </row>
    <row r="71" spans="1:2" s="63" customFormat="1" x14ac:dyDescent="0.2">
      <c r="A71" s="61"/>
      <c r="B71" s="62"/>
    </row>
    <row r="72" spans="1:2" s="63" customFormat="1" x14ac:dyDescent="0.2"/>
    <row r="73" spans="1:2" s="63" customFormat="1" x14ac:dyDescent="0.2"/>
    <row r="74" spans="1:2" s="63" customFormat="1" x14ac:dyDescent="0.2"/>
    <row r="75" spans="1:2" s="63" customFormat="1" x14ac:dyDescent="0.2"/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94" orientation="portrait" horizontalDpi="360" r:id="rId1"/>
  <headerFooter alignWithMargins="0">
    <oddHeader>&amp;C&amp;"Arial,Bold"&amp;14COMMERCIAL IN CONFIDENCE&amp;R
&amp;"Arial,Bold"&amp;12ATTACHMENT G.4</oddHeader>
    <oddFooter>&amp;C&amp;"Arial,Bold"&amp;14COMMERCIAL IN CONFIDENCE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"/>
  <sheetViews>
    <sheetView showZeros="0" workbookViewId="0">
      <selection activeCell="N16" sqref="N16"/>
    </sheetView>
  </sheetViews>
  <sheetFormatPr defaultRowHeight="12.75" x14ac:dyDescent="0.2"/>
  <cols>
    <col min="1" max="1" width="33" customWidth="1"/>
    <col min="2" max="5" width="15.7109375" customWidth="1"/>
  </cols>
  <sheetData>
    <row r="1" spans="1:5" s="21" customFormat="1" ht="18" x14ac:dyDescent="0.25">
      <c r="A1" s="36" t="s">
        <v>16</v>
      </c>
    </row>
    <row r="2" spans="1:5" s="21" customFormat="1" ht="18" x14ac:dyDescent="0.25">
      <c r="A2" s="37"/>
      <c r="B2" s="25"/>
      <c r="C2" s="25"/>
      <c r="D2" s="25"/>
    </row>
    <row r="3" spans="1:5" s="21" customFormat="1" ht="18" x14ac:dyDescent="0.25">
      <c r="A3" s="38" t="s">
        <v>185</v>
      </c>
    </row>
    <row r="4" spans="1:5" s="21" customFormat="1" ht="18" x14ac:dyDescent="0.25">
      <c r="A4" s="60" t="s">
        <v>190</v>
      </c>
    </row>
    <row r="5" spans="1:5" s="3" customFormat="1" ht="38.25" x14ac:dyDescent="0.2">
      <c r="A5" s="35"/>
      <c r="B5" s="50" t="s">
        <v>230</v>
      </c>
      <c r="C5" s="50" t="s">
        <v>231</v>
      </c>
      <c r="D5" s="50" t="s">
        <v>232</v>
      </c>
      <c r="E5" s="50" t="s">
        <v>233</v>
      </c>
    </row>
    <row r="6" spans="1:5" s="2" customFormat="1" x14ac:dyDescent="0.2">
      <c r="A6" s="24" t="s">
        <v>234</v>
      </c>
      <c r="B6" s="51"/>
      <c r="C6" s="51"/>
      <c r="D6" s="51"/>
      <c r="E6" s="51"/>
    </row>
    <row r="7" spans="1:5" s="2" customFormat="1" x14ac:dyDescent="0.2">
      <c r="A7" s="54" t="s">
        <v>174</v>
      </c>
      <c r="B7" s="52"/>
      <c r="C7" s="52"/>
      <c r="D7" s="52"/>
      <c r="E7" s="52"/>
    </row>
    <row r="8" spans="1:5" x14ac:dyDescent="0.2">
      <c r="A8" s="54" t="s">
        <v>148</v>
      </c>
      <c r="B8" s="52"/>
      <c r="C8" s="52"/>
      <c r="D8" s="52"/>
      <c r="E8" s="52"/>
    </row>
    <row r="9" spans="1:5" x14ac:dyDescent="0.2">
      <c r="A9" s="54" t="s">
        <v>149</v>
      </c>
      <c r="B9" s="52"/>
      <c r="C9" s="52"/>
      <c r="D9" s="52"/>
      <c r="E9" s="52"/>
    </row>
    <row r="10" spans="1:5" x14ac:dyDescent="0.2">
      <c r="A10" s="54" t="s">
        <v>175</v>
      </c>
      <c r="B10" s="53"/>
      <c r="C10" s="53"/>
      <c r="D10" s="53"/>
      <c r="E10" s="53"/>
    </row>
    <row r="11" spans="1:5" x14ac:dyDescent="0.2">
      <c r="A11" s="75" t="s">
        <v>150</v>
      </c>
      <c r="B11" s="49">
        <f>SUM(B7:B10)</f>
        <v>0</v>
      </c>
      <c r="C11" s="49">
        <f>SUM(C7:C10)</f>
        <v>0</v>
      </c>
      <c r="D11" s="49">
        <f>SUM(D7:D10)</f>
        <v>0</v>
      </c>
      <c r="E11" s="49">
        <f>SUM(E7:E10)</f>
        <v>0</v>
      </c>
    </row>
    <row r="12" spans="1:5" s="1" customFormat="1" x14ac:dyDescent="0.2">
      <c r="A12" s="75" t="s">
        <v>225</v>
      </c>
      <c r="B12" s="51"/>
      <c r="C12" s="51"/>
      <c r="D12" s="51"/>
      <c r="E12" s="51"/>
    </row>
    <row r="13" spans="1:5" x14ac:dyDescent="0.2">
      <c r="A13" s="75" t="s">
        <v>226</v>
      </c>
      <c r="B13" s="51" t="e">
        <f>B11/B12</f>
        <v>#DIV/0!</v>
      </c>
      <c r="C13" s="51" t="e">
        <f t="shared" ref="C13:E13" si="0">C11/C12</f>
        <v>#DIV/0!</v>
      </c>
      <c r="D13" s="51" t="e">
        <f t="shared" si="0"/>
        <v>#DIV/0!</v>
      </c>
      <c r="E13" s="51" t="e">
        <f t="shared" si="0"/>
        <v>#DIV/0!</v>
      </c>
    </row>
    <row r="14" spans="1:5" x14ac:dyDescent="0.2">
      <c r="A14" s="54" t="s">
        <v>151</v>
      </c>
      <c r="B14" s="51"/>
      <c r="C14" s="51"/>
      <c r="D14" s="51"/>
      <c r="E14" s="51"/>
    </row>
    <row r="15" spans="1:5" x14ac:dyDescent="0.2">
      <c r="A15" s="54" t="s">
        <v>152</v>
      </c>
      <c r="B15" s="52"/>
      <c r="C15" s="52"/>
      <c r="D15" s="52"/>
      <c r="E15" s="52"/>
    </row>
    <row r="16" spans="1:5" x14ac:dyDescent="0.2">
      <c r="A16" s="54" t="s">
        <v>153</v>
      </c>
      <c r="B16" s="52"/>
      <c r="C16" s="52"/>
      <c r="D16" s="52"/>
      <c r="E16" s="52"/>
    </row>
    <row r="17" spans="1:5" x14ac:dyDescent="0.2">
      <c r="A17" s="54" t="s">
        <v>176</v>
      </c>
      <c r="B17" s="52"/>
      <c r="C17" s="52"/>
      <c r="D17" s="52"/>
      <c r="E17" s="52"/>
    </row>
    <row r="18" spans="1:5" s="1" customFormat="1" x14ac:dyDescent="0.2">
      <c r="A18" s="54" t="s">
        <v>177</v>
      </c>
      <c r="B18" s="53"/>
      <c r="C18" s="53"/>
      <c r="D18" s="53"/>
      <c r="E18" s="53"/>
    </row>
    <row r="19" spans="1:5" x14ac:dyDescent="0.2">
      <c r="A19" s="75" t="s">
        <v>228</v>
      </c>
      <c r="B19" s="49">
        <f>SUM(B14:B18)</f>
        <v>0</v>
      </c>
      <c r="C19" s="49">
        <f t="shared" ref="C19:E19" si="1">SUM(C14:C18)</f>
        <v>0</v>
      </c>
      <c r="D19" s="49">
        <f t="shared" si="1"/>
        <v>0</v>
      </c>
      <c r="E19" s="49">
        <f t="shared" si="1"/>
        <v>0</v>
      </c>
    </row>
    <row r="20" spans="1:5" x14ac:dyDescent="0.2">
      <c r="A20" s="75" t="s">
        <v>168</v>
      </c>
      <c r="B20" s="51"/>
      <c r="C20" s="51"/>
      <c r="D20" s="51"/>
      <c r="E20" s="51"/>
    </row>
    <row r="21" spans="1:5" x14ac:dyDescent="0.2">
      <c r="A21" s="75" t="s">
        <v>227</v>
      </c>
      <c r="B21" s="49" t="e">
        <f>B19/B20</f>
        <v>#DIV/0!</v>
      </c>
      <c r="C21" s="49" t="e">
        <f t="shared" ref="C21:E21" si="2">C19/C20</f>
        <v>#DIV/0!</v>
      </c>
      <c r="D21" s="49" t="e">
        <f t="shared" si="2"/>
        <v>#DIV/0!</v>
      </c>
      <c r="E21" s="49" t="e">
        <f t="shared" si="2"/>
        <v>#DIV/0!</v>
      </c>
    </row>
    <row r="22" spans="1:5" x14ac:dyDescent="0.2">
      <c r="A22" s="24" t="s">
        <v>229</v>
      </c>
      <c r="B22" s="49">
        <f>B11+B19</f>
        <v>0</v>
      </c>
      <c r="C22" s="49">
        <f t="shared" ref="C22:E22" si="3">C11+C19</f>
        <v>0</v>
      </c>
      <c r="D22" s="49">
        <f t="shared" si="3"/>
        <v>0</v>
      </c>
      <c r="E22" s="49">
        <f t="shared" si="3"/>
        <v>0</v>
      </c>
    </row>
    <row r="23" spans="1:5" x14ac:dyDescent="0.2">
      <c r="A23" s="24" t="s">
        <v>154</v>
      </c>
      <c r="B23" s="49" t="e">
        <f>B13+B21</f>
        <v>#DIV/0!</v>
      </c>
      <c r="C23" s="49" t="e">
        <f t="shared" ref="C23:E23" si="4">C13+C21</f>
        <v>#DIV/0!</v>
      </c>
      <c r="D23" s="49" t="e">
        <f t="shared" si="4"/>
        <v>#DIV/0!</v>
      </c>
      <c r="E23" s="49" t="e">
        <f t="shared" si="4"/>
        <v>#DIV/0!</v>
      </c>
    </row>
    <row r="24" spans="1:5" x14ac:dyDescent="0.2">
      <c r="A24" s="24"/>
      <c r="B24" s="69"/>
      <c r="C24" s="69"/>
      <c r="D24" s="69"/>
      <c r="E24" s="69"/>
    </row>
    <row r="26" spans="1:5" x14ac:dyDescent="0.2">
      <c r="A26" s="42" t="s">
        <v>38</v>
      </c>
      <c r="B26" s="44" t="s">
        <v>155</v>
      </c>
    </row>
    <row r="27" spans="1:5" x14ac:dyDescent="0.2">
      <c r="A27" s="42"/>
      <c r="B27" s="44" t="s">
        <v>156</v>
      </c>
    </row>
    <row r="28" spans="1:5" x14ac:dyDescent="0.2">
      <c r="A28" s="42" t="s">
        <v>39</v>
      </c>
      <c r="B28" s="44" t="s">
        <v>157</v>
      </c>
    </row>
    <row r="29" spans="1:5" x14ac:dyDescent="0.2">
      <c r="A29" s="42" t="s">
        <v>40</v>
      </c>
      <c r="B29" s="44" t="s">
        <v>158</v>
      </c>
    </row>
    <row r="30" spans="1:5" x14ac:dyDescent="0.2">
      <c r="A30" s="42"/>
      <c r="B30" s="44" t="s">
        <v>159</v>
      </c>
    </row>
    <row r="31" spans="1:5" x14ac:dyDescent="0.2">
      <c r="A31" s="42" t="s">
        <v>41</v>
      </c>
      <c r="B31" s="44" t="s">
        <v>161</v>
      </c>
    </row>
    <row r="32" spans="1:5" x14ac:dyDescent="0.2">
      <c r="A32" s="42"/>
      <c r="B32" s="44" t="s">
        <v>162</v>
      </c>
    </row>
    <row r="33" spans="1:2" x14ac:dyDescent="0.2">
      <c r="A33" s="42" t="s">
        <v>42</v>
      </c>
      <c r="B33" s="44" t="s">
        <v>163</v>
      </c>
    </row>
    <row r="34" spans="1:2" x14ac:dyDescent="0.2">
      <c r="A34" s="42"/>
      <c r="B34" s="44" t="s">
        <v>164</v>
      </c>
    </row>
    <row r="35" spans="1:2" x14ac:dyDescent="0.2">
      <c r="A35" s="42" t="s">
        <v>43</v>
      </c>
      <c r="B35" s="44" t="s">
        <v>165</v>
      </c>
    </row>
    <row r="36" spans="1:2" x14ac:dyDescent="0.2">
      <c r="A36" s="42"/>
      <c r="B36" s="44" t="s">
        <v>166</v>
      </c>
    </row>
    <row r="37" spans="1:2" x14ac:dyDescent="0.2">
      <c r="A37" s="42"/>
      <c r="B37" s="44" t="s">
        <v>167</v>
      </c>
    </row>
    <row r="38" spans="1:2" x14ac:dyDescent="0.2">
      <c r="A38" s="42" t="s">
        <v>44</v>
      </c>
      <c r="B38" s="44" t="s">
        <v>160</v>
      </c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94" orientation="portrait" horizontalDpi="360" r:id="rId1"/>
  <headerFooter alignWithMargins="0">
    <oddHeader>&amp;C&amp;"Arial,Bold"&amp;14COMMERCIAL IN CONFIDENCE&amp;R
&amp;"Arial,Bold"&amp;12ATTACHMENT G.5</oddHeader>
    <oddFooter>&amp;C&amp;"Arial,Bold"&amp;14COMMERCIAL IN CONFIDENCE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3" sqref="T23"/>
    </sheetView>
  </sheetViews>
  <sheetFormatPr defaultRowHeight="12.75" x14ac:dyDescent="0.2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A4AA4113229C41B6108F88FC4F672F" ma:contentTypeVersion="60" ma:contentTypeDescription="Create a new document." ma:contentTypeScope="" ma:versionID="5ce3555f839182680cb479d66c555a86">
  <xsd:schema xmlns:xsd="http://www.w3.org/2001/XMLSchema" xmlns:xs="http://www.w3.org/2001/XMLSchema" xmlns:p="http://schemas.microsoft.com/office/2006/metadata/properties" xmlns:ns1="http://schemas.microsoft.com/sharepoint/v3" xmlns:ns2="5d55e9dd-4cea-4593-8805-904a126b9efb" targetNamespace="http://schemas.microsoft.com/office/2006/metadata/properties" ma:root="true" ma:fieldsID="2f44a5831a8100b1f9229992694e8f85" ns1:_="" ns2:_="">
    <xsd:import namespace="http://schemas.microsoft.com/sharepoint/v3"/>
    <xsd:import namespace="5d55e9dd-4cea-4593-8805-904a126b9ef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TaxCatchAll" minOccurs="0"/>
                <xsd:element ref="ns2:_dlc_DocIdPersistId" minOccurs="0"/>
                <xsd:element ref="ns2:aa25a1a23adf4c92a153145de6afe324" minOccurs="0"/>
                <xsd:element ref="ns2:pe2555c81638466f9eb614edb9ecde52" minOccurs="0"/>
                <xsd:element ref="ns2:g7bcb40ba23249a78edca7d43a67c1c9" minOccurs="0"/>
                <xsd:element ref="ns2:adb9bed2e36e4a93af574aeb444da63e" minOccurs="0"/>
                <xsd:element ref="ns2:n99e4c9942c6404eb103464a00e6097b" minOccurs="0"/>
                <xsd:element ref="ns1:Comments" minOccurs="0"/>
                <xsd:element ref="ns2:a9e5005df30c49b59c550e68528fb7bc" minOccurs="0"/>
                <xsd:element ref="ns2:DocHub_CaseNumber" minOccurs="0"/>
                <xsd:element ref="ns2:e1a8023ac9bd4d13a46790ba8a934c2f" minOccurs="0"/>
                <xsd:element ref="ns2:he2708d2568a40a6ba455dff069e5096" minOccurs="0"/>
                <xsd:element ref="ns2:fed433c90bd444998726ebeea3584a59" minOccurs="0"/>
                <xsd:element ref="ns2:a525dd14246c4526810fcf7cf11229a1" minOccurs="0"/>
                <xsd:element ref="ns2:nba65ea250ff47ef835926baceee72ae" minOccurs="0"/>
                <xsd:element ref="ns2:ecb3b0d026e346229db3a0eefecebd00" minOccurs="0"/>
                <xsd:element ref="ns2:b3318d1e01eb4610a351b730b44661e9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23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5e9dd-4cea-4593-8805-904a126b9efb" elementFormDefault="qualified">
    <xsd:import namespace="http://schemas.microsoft.com/office/2006/documentManagement/types"/>
    <xsd:import namespace="http://schemas.microsoft.com/office/infopath/2007/PartnerControls"/>
    <xsd:element name="_dlc_DocId" ma:index="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axCatchAll" ma:index="8" nillable="true" ma:displayName="Taxonomy Catch All Column" ma:hidden="true" ma:list="{8b1b4855-04cd-42a0-abb2-871b9e5306c0}" ma:internalName="TaxCatchAll" ma:showField="CatchAllData" ma:web="5d55e9dd-4cea-4593-8805-904a126b9e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aa25a1a23adf4c92a153145de6afe324" ma:index="13" ma:taxonomy="true" ma:internalName="aa25a1a23adf4c92a153145de6afe324" ma:taxonomyFieldName="DocHub_SecurityClassification" ma:displayName="Security Classification" ma:fieldId="{aa25a1a2-3adf-4c92-a153-145de6afe324}" ma:sspId="fb0313f7-9433-48c0-866e-9e0bbee59a50" ma:termSetId="f68a6a0b-bd85-4d9d-9c73-c45af09601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e2555c81638466f9eb614edb9ecde52" ma:index="15" ma:taxonomy="true" ma:internalName="pe2555c81638466f9eb614edb9ecde52" ma:taxonomyFieldName="DocHub_DocumentType" ma:displayName="Document Type" ma:indexed="true" ma:fieldId="{9e2555c8-1638-466f-9eb6-14edb9ecde52}" ma:sspId="fb0313f7-9433-48c0-866e-9e0bbee59a50" ma:termSetId="0e4c18c5-28eb-4f9e-8056-b3cddd4b5d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7bcb40ba23249a78edca7d43a67c1c9" ma:index="17" nillable="true" ma:taxonomy="true" ma:internalName="g7bcb40ba23249a78edca7d43a67c1c9" ma:taxonomyFieldName="DocHub_WorkActivity" ma:displayName="Work Activity" ma:indexed="true" ma:fieldId="{07bcb40b-a232-49a7-8edc-a7d43a67c1c9}" ma:sspId="fb0313f7-9433-48c0-866e-9e0bbee59a50" ma:termSetId="6713ebbd-194a-499f-ab84-a4d70e145fb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b9bed2e36e4a93af574aeb444da63e" ma:index="19" nillable="true" ma:taxonomy="true" ma:internalName="adb9bed2e36e4a93af574aeb444da63e" ma:taxonomyFieldName="DocHub_Keywords" ma:displayName="Division Keywords" ma:fieldId="{adb9bed2-e36e-4a93-af57-4aeb444da63e}" ma:taxonomyMulti="true" ma:sspId="fb0313f7-9433-48c0-866e-9e0bbee59a50" ma:termSetId="a1569d7d-3773-4c87-86b0-7a1a60dddba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n99e4c9942c6404eb103464a00e6097b" ma:index="21" nillable="true" ma:taxonomy="true" ma:internalName="n99e4c9942c6404eb103464a00e6097b" ma:taxonomyFieldName="DocHub_Year" ma:displayName="Year" ma:fieldId="{799e4c99-42c6-404e-b103-464a00e6097b}" ma:sspId="fb0313f7-9433-48c0-866e-9e0bbee59a50" ma:termSetId="07e1743d-d980-4fe7-a67d-b87ecf7f18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9e5005df30c49b59c550e68528fb7bc" ma:index="24" nillable="true" ma:taxonomy="true" ma:internalName="a9e5005df30c49b59c550e68528fb7bc" ma:taxonomyFieldName="DocHub_CaseType" ma:displayName="Case Type" ma:indexed="true" ma:default="" ma:fieldId="{a9e5005d-f30c-49b5-9c55-0e68528fb7bc}" ma:sspId="fb0313f7-9433-48c0-866e-9e0bbee59a50" ma:termSetId="35118b42-2561-4a80-be22-6fd15b81917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Hub_CaseNumber" ma:index="26" nillable="true" ma:displayName="Case Number" ma:description="Case, Duty Assessment, or Exemption number." ma:indexed="true" ma:internalName="DocHub_CaseNumber">
      <xsd:simpleType>
        <xsd:restriction base="dms:Text">
          <xsd:maxLength value="255"/>
        </xsd:restriction>
      </xsd:simpleType>
    </xsd:element>
    <xsd:element name="e1a8023ac9bd4d13a46790ba8a934c2f" ma:index="27" nillable="true" ma:taxonomy="true" ma:internalName="e1a8023ac9bd4d13a46790ba8a934c2f" ma:taxonomyFieldName="DocHub_Goods" ma:displayName="Goods" ma:indexed="true" ma:default="" ma:fieldId="{e1a8023a-c9bd-4d13-a467-90ba8a934c2f}" ma:sspId="fb0313f7-9433-48c0-866e-9e0bbee59a50" ma:termSetId="1f7f6966-cfb6-45b1-829f-7b1f66c508f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e2708d2568a40a6ba455dff069e5096" ma:index="29" nillable="true" ma:taxonomy="true" ma:internalName="he2708d2568a40a6ba455dff069e5096" ma:taxonomyFieldName="DocHub_ReportType" ma:displayName="Report Type" ma:indexed="true" ma:fieldId="{1e2708d2-568a-40a6-ba45-5dff069e5096}" ma:sspId="fb0313f7-9433-48c0-866e-9e0bbee59a50" ma:termSetId="c86e725a-b09b-49dd-a39e-cc337a68993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fed433c90bd444998726ebeea3584a59" ma:index="31" nillable="true" ma:taxonomy="true" ma:internalName="fed433c90bd444998726ebeea3584a59" ma:taxonomyFieldName="DocHub_Entity" ma:displayName="Entity" ma:indexed="true" ma:default="" ma:fieldId="{fed433c9-0bd4-4499-8726-ebeea3584a59}" ma:sspId="fb0313f7-9433-48c0-866e-9e0bbee59a50" ma:termSetId="36cc03a7-f404-4918-b8b4-dc6892acb98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525dd14246c4526810fcf7cf11229a1" ma:index="33" nillable="true" ma:taxonomy="true" ma:internalName="a525dd14246c4526810fcf7cf11229a1" ma:taxonomyFieldName="DocHub_Country" ma:displayName="Country" ma:indexed="true" ma:fieldId="{a525dd14-246c-4526-810f-cf7cf11229a1}" ma:sspId="fb0313f7-9433-48c0-866e-9e0bbee59a50" ma:termSetId="81767a1f-658b-49f6-b412-6a1a7cdd0d4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a65ea250ff47ef835926baceee72ae" ma:index="35" nillable="true" ma:taxonomy="true" ma:internalName="nba65ea250ff47ef835926baceee72ae" ma:taxonomyFieldName="DocHub_ADCEntityType" ma:displayName="Entity Type" ma:indexed="true" ma:fieldId="{7ba65ea2-50ff-47ef-8359-26baceee72ae}" ma:sspId="fb0313f7-9433-48c0-866e-9e0bbee59a50" ma:termSetId="557b5aed-f0e6-4252-b771-71abd325d5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b3b0d026e346229db3a0eefecebd00" ma:index="37" nillable="true" ma:taxonomy="true" ma:internalName="ecb3b0d026e346229db3a0eefecebd00" ma:taxonomyFieldName="DocHub_ADCSubDocumentType" ma:displayName="Sub-Document Type" ma:indexed="true" ma:fieldId="{ecb3b0d0-26e3-4622-9db3-a0eefecebd00}" ma:sspId="fb0313f7-9433-48c0-866e-9e0bbee59a50" ma:termSetId="37504ea1-f548-4e80-9c8f-02e49ac5a7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3318d1e01eb4610a351b730b44661e9" ma:index="39" nillable="true" ma:taxonomy="true" ma:internalName="b3318d1e01eb4610a351b730b44661e9" ma:taxonomyFieldName="DocHub_AttachmentAppendix" ma:displayName="Attachment/Appendix" ma:indexed="true" ma:fieldId="{b3318d1e-01eb-4610-a351-b730b44661e9}" ma:sspId="fb0313f7-9433-48c0-866e-9e0bbee59a50" ma:termSetId="7c3756b3-4fe4-4ad0-9467-140bb9bd24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4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BA580CF0AB554C9DC99E2E4A1E0039" ma:contentTypeVersion="0" ma:contentTypeDescription="Create a new document." ma:contentTypeScope="" ma:versionID="c3c4b1e114135ae9da143bef9a03bab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0C20B6-9F6F-4EA0-B699-294F40AAC8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d55e9dd-4cea-4593-8805-904a126b9e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D8918C-373B-4A47-9FCE-6D34D7CA2C50}"/>
</file>

<file path=customXml/itemProps3.xml><?xml version="1.0" encoding="utf-8"?>
<ds:datastoreItem xmlns:ds="http://schemas.openxmlformats.org/officeDocument/2006/customXml" ds:itemID="{F960D7AB-5E45-4BE4-B201-2974F701DD0A}"/>
</file>

<file path=customXml/itemProps4.xml><?xml version="1.0" encoding="utf-8"?>
<ds:datastoreItem xmlns:ds="http://schemas.openxmlformats.org/officeDocument/2006/customXml" ds:itemID="{8385AA4D-D47A-4401-ACF2-3733BB2CC8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income statement</vt:lpstr>
      <vt:lpstr>turnover</vt:lpstr>
      <vt:lpstr>Australian sales</vt:lpstr>
      <vt:lpstr>domestic sales</vt:lpstr>
      <vt:lpstr>Third country sales</vt:lpstr>
      <vt:lpstr>production</vt:lpstr>
      <vt:lpstr>domestic CTMS</vt:lpstr>
      <vt:lpstr>Australian CTMS</vt:lpstr>
      <vt:lpstr>Net Realisable Value guide line</vt:lpstr>
    </vt:vector>
  </TitlesOfParts>
  <Company>Australian Customs 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 Cork</dc:creator>
  <cp:lastModifiedBy>Levin, Jenny</cp:lastModifiedBy>
  <cp:lastPrinted>2006-02-21T02:45:43Z</cp:lastPrinted>
  <dcterms:created xsi:type="dcterms:W3CDTF">2000-02-28T05:36:12Z</dcterms:created>
  <dcterms:modified xsi:type="dcterms:W3CDTF">2018-06-18T01:12:09Z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0x0101000EBA580CF0AB554C9DC99E2E4A1E0039</vt:lpwstr>
  </property>
  <property fmtid="{D5CDD505-2E9C-101B-9397-08002B2CF9AE}" pid="3" name="DocHub_Entity">
    <vt:lpwstr/>
  </property>
  <property fmtid="{D5CDD505-2E9C-101B-9397-08002B2CF9AE}" pid="4" name="DocHub_Year">
    <vt:lpwstr>1801;#2018|224abc7b-6f7e-4064-b773-6750976429b5</vt:lpwstr>
  </property>
  <property fmtid="{D5CDD505-2E9C-101B-9397-08002B2CF9AE}" pid="5" name="DocHub_WorkActivity">
    <vt:lpwstr>50;#Initiation|b55870f0-dbe8-4b58-8e5f-70df10cc9f9a</vt:lpwstr>
  </property>
  <property fmtid="{D5CDD505-2E9C-101B-9397-08002B2CF9AE}" pid="6" name="DocHub_DocumentType">
    <vt:lpwstr>206;#Questionnaire|c725ebab-79e6-46da-aab1-b09883062aed</vt:lpwstr>
  </property>
  <property fmtid="{D5CDD505-2E9C-101B-9397-08002B2CF9AE}" pid="7" name="DocHub_Goods">
    <vt:lpwstr>24;#Pineapple fruit (consumer)|10e99ef5-0a15-4692-b76e-95541ae93d0b</vt:lpwstr>
  </property>
  <property fmtid="{D5CDD505-2E9C-101B-9397-08002B2CF9AE}" pid="8" name="DocHub_SecurityClassification">
    <vt:lpwstr>11;#For Official Use Only|11f6fb0b-52ce-4109-8f7f-521b2a62f692</vt:lpwstr>
  </property>
  <property fmtid="{D5CDD505-2E9C-101B-9397-08002B2CF9AE}" pid="9" name="DocHub_Country">
    <vt:lpwstr>395;#Thailand|450c1fe4-e2f6-41a2-a9cc-1ce45ecf328b</vt:lpwstr>
  </property>
  <property fmtid="{D5CDD505-2E9C-101B-9397-08002B2CF9AE}" pid="10" name="DocHub_ADCSubDocumentType">
    <vt:lpwstr/>
  </property>
  <property fmtid="{D5CDD505-2E9C-101B-9397-08002B2CF9AE}" pid="11" name="DocHub_AttachmentAppendix">
    <vt:lpwstr/>
  </property>
  <property fmtid="{D5CDD505-2E9C-101B-9397-08002B2CF9AE}" pid="12" name="DocHub_ReportType">
    <vt:lpwstr/>
  </property>
  <property fmtid="{D5CDD505-2E9C-101B-9397-08002B2CF9AE}" pid="13" name="DocHub_CaseType">
    <vt:lpwstr>17;#Review|047d1268-f997-4a4d-952b-05070d774fdf</vt:lpwstr>
  </property>
  <property fmtid="{D5CDD505-2E9C-101B-9397-08002B2CF9AE}" pid="14" name="DocHub_Keywords">
    <vt:lpwstr/>
  </property>
  <property fmtid="{D5CDD505-2E9C-101B-9397-08002B2CF9AE}" pid="15" name="DocHub_ADCEntityType">
    <vt:lpwstr>1091;#Exporter|202c4266-4b7b-47fa-abf4-6dd564aa8a92</vt:lpwstr>
  </property>
  <property fmtid="{D5CDD505-2E9C-101B-9397-08002B2CF9AE}" pid="16" name="_dlc_DocIdItemGuid">
    <vt:lpwstr>fdd588af-1204-465b-b8a4-4e143f885693</vt:lpwstr>
  </property>
</Properties>
</file>