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codeName="ThisWorkbook" defaultThemeVersion="124226"/>
  <mc:AlternateContent xmlns:mc="http://schemas.openxmlformats.org/markup-compatibility/2006">
    <mc:Choice Requires="x15">
      <x15ac:absPath xmlns:x15ac="http://schemas.microsoft.com/office/spreadsheetml/2010/11/ac" url="https://ausgov.sharepoint.com/sites/ADC/adc_case/Steel corner beads and angles - Accelerated review - WENAN JINKAI BUILDING MATERIAL CO-, LTD - China_FF56B601165F4B188F3423D8D9BDB650/Questionnaires/"/>
    </mc:Choice>
  </mc:AlternateContent>
  <xr:revisionPtr revIDLastSave="83" documentId="8_{990166DF-B101-438C-A1EC-FD0CC55BBE14}" xr6:coauthVersionLast="47" xr6:coauthVersionMax="47" xr10:uidLastSave="{7DDDDD16-B48C-442A-9084-F66DBA99588A}"/>
  <bookViews>
    <workbookView xWindow="-120" yWindow="-120" windowWidth="29040" windowHeight="17520" tabRatio="804" activeTab="1" xr2:uid="{00000000-000D-0000-FFFF-FFFF00000000}"/>
  </bookViews>
  <sheets>
    <sheet name="B-2 Australian sales" sheetId="3" r:id="rId1"/>
    <sheet name="B-2.2 Australian sales source" sheetId="31" r:id="rId2"/>
    <sheet name="B-4 Upwards sales" sheetId="17" r:id="rId3"/>
    <sheet name="D-2 Domestic sales" sheetId="10" r:id="rId4"/>
    <sheet name="D-2.2 domestic sales source" sheetId="32" r:id="rId5"/>
    <sheet name="F-2 Third country sales" sheetId="14" r:id="rId6"/>
    <sheet name="F-2.2 third country sale source" sheetId="33" r:id="rId7"/>
    <sheet name="G-3 Domestic CTM" sheetId="7" r:id="rId8"/>
    <sheet name="G-3.2 domestic CTM source" sheetId="34" r:id="rId9"/>
    <sheet name="G-4.1 SG&amp;A listing" sheetId="24" r:id="rId10"/>
    <sheet name="G-4.2 Dom SG&amp;A calculation" sheetId="25" r:id="rId11"/>
    <sheet name="G-4.3 - Upwards SG&amp;A" sheetId="36" r:id="rId12"/>
    <sheet name="G-5 Australian CTM" sheetId="11" r:id="rId13"/>
    <sheet name="G-5.2 Australian CTM source" sheetId="35" r:id="rId14"/>
    <sheet name="G-7.2 Raw material CTM" sheetId="28" r:id="rId15"/>
    <sheet name="G-7.4 Raw material purchases" sheetId="20" r:id="rId16"/>
    <sheet name="G-8 Upwards costs" sheetId="26" r:id="rId17"/>
    <sheet name="G-10 Capacity Utilisation" sheetId="29" r:id="rId18"/>
    <sheet name="I-1 Company Turnover" sheetId="37" r:id="rId19"/>
    <sheet name="I-3 Income Tax" sheetId="38" r:id="rId20"/>
    <sheet name="I-4 Grants" sheetId="39" r:id="rId2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9" i="38" l="1"/>
  <c r="C9" i="38"/>
  <c r="B9" i="38"/>
  <c r="D7" i="38"/>
  <c r="D10" i="38" s="1"/>
  <c r="C7" i="38"/>
  <c r="B7" i="38"/>
  <c r="B10" i="38" s="1"/>
  <c r="G6" i="11"/>
  <c r="C10" i="38" l="1"/>
  <c r="G6" i="7"/>
  <c r="J6" i="10"/>
  <c r="K6" i="3"/>
  <c r="B10" i="26"/>
  <c r="B5" i="36"/>
  <c r="B11" i="36" s="1"/>
  <c r="C12" i="36"/>
  <c r="B12" i="36"/>
  <c r="C19" i="36" l="1"/>
  <c r="C18" i="36" s="1"/>
  <c r="B19" i="36"/>
  <c r="B18" i="36" s="1"/>
  <c r="B7" i="25"/>
  <c r="D11" i="29"/>
  <c r="C11" i="29"/>
  <c r="B11" i="29"/>
  <c r="W6" i="10"/>
  <c r="Q6" i="3" l="1"/>
  <c r="P6" i="10"/>
  <c r="AC6" i="3" l="1"/>
  <c r="B7" i="26" l="1"/>
  <c r="B6" i="26" s="1"/>
  <c r="H6" i="28" l="1"/>
  <c r="AA6" i="10" l="1"/>
  <c r="AI6" i="3"/>
  <c r="C20" i="26" l="1"/>
  <c r="C15" i="26" s="1"/>
  <c r="C14" i="26" s="1"/>
  <c r="C13" i="26" s="1"/>
  <c r="B20" i="26"/>
  <c r="B15" i="26" s="1"/>
  <c r="B14" i="26" s="1"/>
  <c r="B13" i="26" s="1"/>
  <c r="M8" i="20" l="1"/>
  <c r="B7" i="17" l="1"/>
  <c r="B6" i="17" s="1"/>
  <c r="N6" i="11"/>
  <c r="P6" i="11" s="1"/>
  <c r="N6" i="7"/>
  <c r="P6" i="7" s="1"/>
  <c r="B6" i="25"/>
  <c r="B8" i="25" l="1"/>
  <c r="D13" i="25" s="1"/>
  <c r="C17" i="17" l="1"/>
  <c r="C12" i="17" s="1"/>
  <c r="C11" i="17" s="1"/>
  <c r="C10" i="17" s="1"/>
  <c r="B17" i="17"/>
  <c r="B12" i="17" s="1"/>
  <c r="B11" i="17" l="1"/>
  <c r="B10" i="17" s="1"/>
  <c r="AN6" i="10" l="1"/>
  <c r="AL6" i="10"/>
  <c r="AJ6" i="10"/>
  <c r="AH6" i="10"/>
  <c r="AF6" i="10"/>
  <c r="AD6" i="10"/>
  <c r="AB6" i="10"/>
  <c r="AY6" i="3"/>
  <c r="AW6" i="3"/>
  <c r="AU6" i="3"/>
  <c r="AS6" i="3"/>
  <c r="AM6" i="3"/>
  <c r="AH6" i="3"/>
  <c r="AF6" i="3"/>
  <c r="AJ6" i="3"/>
  <c r="AQ6" i="3"/>
  <c r="AO6" i="3"/>
  <c r="Y6" i="3"/>
  <c r="Q6" i="10"/>
  <c r="R6" i="3"/>
  <c r="AD6" i="3" l="1"/>
  <c r="J6"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 Chew</author>
  </authors>
  <commentList>
    <comment ref="B5" authorId="0" shapeId="0" xr:uid="{00000000-0006-0000-0200-000001000000}">
      <text>
        <r>
          <rPr>
            <sz val="9"/>
            <color indexed="81"/>
            <rFont val="Tahoma"/>
            <family val="2"/>
          </rPr>
          <t xml:space="preserve">Please provide the total sales revenue as shown on your audited financial statement of the most recent accounting period. The objective of upwards verification is to reconcile the sales revenue you provided in the exporter questionnaire to this figure. </t>
        </r>
      </text>
    </comment>
    <comment ref="B8" authorId="0" shapeId="0" xr:uid="{00000000-0006-0000-0200-000002000000}">
      <text>
        <r>
          <rPr>
            <sz val="9"/>
            <color indexed="81"/>
            <rFont val="Tahoma"/>
            <family val="2"/>
          </rPr>
          <t>If the period and financial year are different, please enter the difference in revenue between the periods.</t>
        </r>
      </text>
    </comment>
    <comment ref="B9" authorId="0" shapeId="0" xr:uid="{00000000-0006-0000-0200-000003000000}">
      <text>
        <r>
          <rPr>
            <sz val="9"/>
            <color indexed="81"/>
            <rFont val="Tahoma"/>
            <family val="2"/>
          </rPr>
          <t xml:space="preserve">Please provide the company's total sales over the period as shown on your management accounts / management accounting system. </t>
        </r>
      </text>
    </comment>
    <comment ref="B13" authorId="0" shapeId="0" xr:uid="{00000000-0006-0000-0200-000004000000}">
      <text>
        <r>
          <rPr>
            <sz val="9"/>
            <color indexed="81"/>
            <rFont val="Tahoma"/>
            <family val="2"/>
          </rPr>
          <t>You may sell other products that are not under consideration. Please provide the sales revenue and quantity over the period of the other products that are not under consideration. Please provide the names of each product group that you have determined to be not the goods. Please add more rows if required and update the formula in cell B11</t>
        </r>
      </text>
    </comment>
    <comment ref="B18" authorId="0" shapeId="0" xr:uid="{00000000-0006-0000-0200-000005000000}">
      <text>
        <r>
          <rPr>
            <sz val="9"/>
            <color indexed="81"/>
            <rFont val="Tahoma"/>
            <family val="2"/>
          </rPr>
          <t xml:space="preserve">Enter the total sales revenue and quantity as reported in the Domestic Sales worksheet
</t>
        </r>
      </text>
    </comment>
    <comment ref="B19" authorId="0" shapeId="0" xr:uid="{00000000-0006-0000-0200-000006000000}">
      <text>
        <r>
          <rPr>
            <sz val="9"/>
            <color indexed="81"/>
            <rFont val="Tahoma"/>
            <family val="2"/>
          </rPr>
          <t>Enter the total sales revenue and quantity as reported in the Australian Sales worksheet</t>
        </r>
      </text>
    </comment>
    <comment ref="B20" authorId="0" shapeId="0" xr:uid="{00000000-0006-0000-0200-000007000000}">
      <text>
        <r>
          <rPr>
            <sz val="9"/>
            <color indexed="81"/>
            <rFont val="Tahoma"/>
            <family val="2"/>
          </rPr>
          <t>Enter the total sales revenue and quantity as reported in the Third Country Sales worksheet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Chew, An</author>
  </authors>
  <commentList>
    <comment ref="A6" authorId="0" shapeId="0" xr:uid="{EC35A4C9-3531-4F26-8471-19180F61374E}">
      <text>
        <r>
          <rPr>
            <sz val="9"/>
            <color indexed="81"/>
            <rFont val="Tahoma"/>
            <family val="2"/>
          </rPr>
          <t xml:space="preserve">Update the names of the SG&amp;A categories to reflect the income statement </t>
        </r>
        <r>
          <rPr>
            <sz val="9"/>
            <color indexed="81"/>
            <rFont val="Tahoma"/>
            <family val="2"/>
          </rPr>
          <t xml:space="preserve">
</t>
        </r>
      </text>
    </comment>
    <comment ref="A13" authorId="0" shapeId="0" xr:uid="{CC55F1D1-B44B-40B5-B970-210574902D58}">
      <text>
        <r>
          <rPr>
            <sz val="9"/>
            <color indexed="81"/>
            <rFont val="Tahoma"/>
            <family val="2"/>
          </rPr>
          <t xml:space="preserve">Update the names of the SG&amp;A categories to reflect the high level account names in the trial balance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An Chew</author>
  </authors>
  <commentList>
    <comment ref="B5" authorId="0" shapeId="0" xr:uid="{00000000-0006-0000-1100-000001000000}">
      <text>
        <r>
          <rPr>
            <sz val="9"/>
            <color indexed="81"/>
            <rFont val="Tahoma"/>
            <family val="2"/>
          </rPr>
          <t xml:space="preserve">Please provide the total cost of sales / cost of goods sold as shown on your audited financial statement of the most recent accounting period. The objective of upwards verification is to reconcile the cost to make values you provided in the exporter questionnaire to this figure. </t>
        </r>
      </text>
    </comment>
    <comment ref="B8" authorId="0" shapeId="0" xr:uid="{00000000-0006-0000-1100-000002000000}">
      <text>
        <r>
          <rPr>
            <sz val="9"/>
            <color indexed="81"/>
            <rFont val="Tahoma"/>
            <family val="2"/>
          </rPr>
          <t>If the period and financial year are different, please enter the difference in cost of sales/COGS between the periods.</t>
        </r>
      </text>
    </comment>
    <comment ref="B9" authorId="0" shapeId="0" xr:uid="{00000000-0006-0000-1100-000003000000}">
      <text>
        <r>
          <rPr>
            <sz val="9"/>
            <color indexed="81"/>
            <rFont val="Tahoma"/>
            <family val="2"/>
          </rPr>
          <t xml:space="preserve">Please provide the company's total cost of sales/COGS over the period as shown on your management accounts / management accounting system. </t>
        </r>
      </text>
    </comment>
    <comment ref="B11" authorId="0" shapeId="0" xr:uid="{00000000-0006-0000-1100-000004000000}">
      <text>
        <r>
          <rPr>
            <sz val="9"/>
            <color indexed="81"/>
            <rFont val="Tahoma"/>
            <family val="2"/>
          </rPr>
          <t>Please provide the change in finish goods inventory over the period. This usually relates to the difference between the cost of goods sold and costs of production</t>
        </r>
      </text>
    </comment>
    <comment ref="B12" authorId="0" shapeId="0" xr:uid="{00000000-0006-0000-1100-000005000000}">
      <text>
        <r>
          <rPr>
            <sz val="9"/>
            <color indexed="81"/>
            <rFont val="Tahoma"/>
            <family val="2"/>
          </rPr>
          <t xml:space="preserve">Please provide the company's total cost to make/cost of production over the period as shown on your management accounts / management accounting system. </t>
        </r>
      </text>
    </comment>
    <comment ref="B16" authorId="0" shapeId="0" xr:uid="{00000000-0006-0000-1100-000006000000}">
      <text>
        <r>
          <rPr>
            <sz val="9"/>
            <color indexed="81"/>
            <rFont val="Tahoma"/>
            <family val="2"/>
          </rPr>
          <t>You may manufacture other products that are not under consideration. Please provide the cost to make and production quantity over the period of the other products that are not under consideration. Please provide the names of each product group that you have determined to be not the goods. Please add more rows if required and update the formula in cell B14</t>
        </r>
      </text>
    </comment>
    <comment ref="B21" authorId="0" shapeId="0" xr:uid="{00000000-0006-0000-1100-000007000000}">
      <text>
        <r>
          <rPr>
            <sz val="9"/>
            <color indexed="81"/>
            <rFont val="Tahoma"/>
            <family val="2"/>
          </rPr>
          <t xml:space="preserve">Enter the total cost to make and production quantity as reported in the Domestic CTM worksheet
</t>
        </r>
      </text>
    </comment>
    <comment ref="B22" authorId="0" shapeId="0" xr:uid="{00000000-0006-0000-1100-000008000000}">
      <text>
        <r>
          <rPr>
            <sz val="9"/>
            <color indexed="81"/>
            <rFont val="Tahoma"/>
            <family val="2"/>
          </rPr>
          <t>Enter the total cost to make and production quantity as reported in the Australian CTM worksheet</t>
        </r>
      </text>
    </comment>
    <comment ref="B23" authorId="0" shapeId="0" xr:uid="{00000000-0006-0000-1100-000009000000}">
      <text>
        <r>
          <rPr>
            <sz val="9"/>
            <color indexed="81"/>
            <rFont val="Tahoma"/>
            <family val="2"/>
          </rPr>
          <t>Enter the total cost to make and production quantity</t>
        </r>
      </text>
    </comment>
  </commentList>
</comments>
</file>

<file path=xl/sharedStrings.xml><?xml version="1.0" encoding="utf-8"?>
<sst xmlns="http://schemas.openxmlformats.org/spreadsheetml/2006/main" count="1080" uniqueCount="478">
  <si>
    <t>EXPORT SALES</t>
  </si>
  <si>
    <t>Customer name</t>
  </si>
  <si>
    <t>Customer's country</t>
  </si>
  <si>
    <t>Related company?</t>
  </si>
  <si>
    <t>Level of trade</t>
  </si>
  <si>
    <t>MCC Category 1</t>
  </si>
  <si>
    <t>MCC Category 2</t>
  </si>
  <si>
    <t>MCC Category 3</t>
  </si>
  <si>
    <t>MCC</t>
  </si>
  <si>
    <t>Product code</t>
  </si>
  <si>
    <t>Order number</t>
  </si>
  <si>
    <t>Order date</t>
  </si>
  <si>
    <t>Invoice number</t>
  </si>
  <si>
    <t>Invoice date</t>
  </si>
  <si>
    <t>Date of sale</t>
  </si>
  <si>
    <t>Quarter</t>
  </si>
  <si>
    <t>Shipping terms</t>
  </si>
  <si>
    <t>Payment terms (days)</t>
  </si>
  <si>
    <t>Payment date</t>
  </si>
  <si>
    <t>Currency</t>
  </si>
  <si>
    <t>Gross invoice value</t>
  </si>
  <si>
    <t>Unit Gross Invoice Value</t>
  </si>
  <si>
    <t>On-invoice discounts</t>
  </si>
  <si>
    <t>Off-invoice rebates</t>
  </si>
  <si>
    <t>Other charges or surcharges</t>
  </si>
  <si>
    <t>Net invoice value</t>
  </si>
  <si>
    <t>Unit Net invoice value</t>
  </si>
  <si>
    <t>Ocean freight</t>
  </si>
  <si>
    <t>Unit Ocean freight</t>
  </si>
  <si>
    <t>Marine insurance</t>
  </si>
  <si>
    <t>Unit Marine insurance</t>
  </si>
  <si>
    <t>FOB export price</t>
  </si>
  <si>
    <t xml:space="preserve">Unit FOB export price </t>
  </si>
  <si>
    <t>Exchange rate</t>
  </si>
  <si>
    <t>FOB export price (local currency)</t>
  </si>
  <si>
    <t>Unit FOB export price (local currency)</t>
  </si>
  <si>
    <t>Packaging</t>
  </si>
  <si>
    <t>Unit Packaging</t>
  </si>
  <si>
    <t>Inland transport</t>
  </si>
  <si>
    <t>Unit Inland Transport</t>
  </si>
  <si>
    <t>Port handling and other export charges</t>
  </si>
  <si>
    <t>Unit Port handing and other export charges</t>
  </si>
  <si>
    <t>Technical and after sales support</t>
  </si>
  <si>
    <t>Unit Technical and after sales support</t>
  </si>
  <si>
    <t>Commission</t>
  </si>
  <si>
    <t>Unit Commission</t>
  </si>
  <si>
    <t>Other costs</t>
  </si>
  <si>
    <t>Unit Other Expenses</t>
  </si>
  <si>
    <t>[1]</t>
  </si>
  <si>
    <t>[1.1]</t>
  </si>
  <si>
    <t>[1.2]</t>
  </si>
  <si>
    <t>[2]</t>
  </si>
  <si>
    <t>[3.1]</t>
  </si>
  <si>
    <t>[3.2]</t>
  </si>
  <si>
    <t>[4]</t>
  </si>
  <si>
    <t>[5]</t>
  </si>
  <si>
    <t>[6]</t>
  </si>
  <si>
    <t>[7]</t>
  </si>
  <si>
    <t>[8]</t>
  </si>
  <si>
    <t>[9]</t>
  </si>
  <si>
    <t>[9.1]</t>
  </si>
  <si>
    <t>[10]</t>
  </si>
  <si>
    <t>[11]</t>
  </si>
  <si>
    <t>[12]</t>
  </si>
  <si>
    <t>[12.1]</t>
  </si>
  <si>
    <t>[13]</t>
  </si>
  <si>
    <t>[14]</t>
  </si>
  <si>
    <t>[15]</t>
  </si>
  <si>
    <t>[16]</t>
  </si>
  <si>
    <t>[16.1]</t>
  </si>
  <si>
    <t>[17]</t>
  </si>
  <si>
    <t>[17.1]</t>
  </si>
  <si>
    <t>[18]</t>
  </si>
  <si>
    <t>[18.1]</t>
  </si>
  <si>
    <t>[19]</t>
  </si>
  <si>
    <t>[19.1]</t>
  </si>
  <si>
    <t>[20]</t>
  </si>
  <si>
    <t>[21]</t>
  </si>
  <si>
    <t>[21.1]</t>
  </si>
  <si>
    <t>[22]</t>
  </si>
  <si>
    <t>[22.1]</t>
  </si>
  <si>
    <t>[23]</t>
  </si>
  <si>
    <t>[23.1]</t>
  </si>
  <si>
    <t>[24]</t>
  </si>
  <si>
    <t>[24.1]</t>
  </si>
  <si>
    <t>[25]</t>
  </si>
  <si>
    <t>[25.1]</t>
  </si>
  <si>
    <t>[26]</t>
  </si>
  <si>
    <t>[26.1]</t>
  </si>
  <si>
    <t>[27]</t>
  </si>
  <si>
    <t>[27.1]</t>
  </si>
  <si>
    <t xml:space="preserve">Notes:  [1]  </t>
  </si>
  <si>
    <t>Names of your customers.</t>
  </si>
  <si>
    <t xml:space="preserve">[1.1]  </t>
  </si>
  <si>
    <t>The country where your customer is located, which may be a country other than Australia.</t>
  </si>
  <si>
    <t xml:space="preserve">[1.2]  </t>
  </si>
  <si>
    <t>Is the customer related to your company?</t>
  </si>
  <si>
    <t xml:space="preserve">[2]  </t>
  </si>
  <si>
    <t>The level of trade of your customer.</t>
  </si>
  <si>
    <t xml:space="preserve">[3.1]  </t>
  </si>
  <si>
    <t>Category of the model control code. Please refer to the exporter questionnaire for details of the model control code categories and sub-categories</t>
  </si>
  <si>
    <t xml:space="preserve">[3.2]  </t>
  </si>
  <si>
    <t>Model control code. Please use the formula provided</t>
  </si>
  <si>
    <t xml:space="preserve">[4]  </t>
  </si>
  <si>
    <t>Code used in your records for the model/grade/type identified.  Explain the product codes in your submission.</t>
  </si>
  <si>
    <t xml:space="preserve">[5]  </t>
  </si>
  <si>
    <t>Order confirmation, contract or purchase order number.</t>
  </si>
  <si>
    <t xml:space="preserve">[6]  </t>
  </si>
  <si>
    <t>The date of sale is the same as the invoice date unless you consider that another date best establishes the material terms of sale, then report that date.</t>
  </si>
  <si>
    <t xml:space="preserve">[7]  </t>
  </si>
  <si>
    <t>The quarter that the date of sale in [5] falls in. Please use the formula provided</t>
  </si>
  <si>
    <t xml:space="preserve">[8]  </t>
  </si>
  <si>
    <t>Delivery terms of the invoice price eg. EXW, CIF, CFR, FOB, DDP</t>
  </si>
  <si>
    <t xml:space="preserve">[9]  </t>
  </si>
  <si>
    <t>Agreed payment terms in days, including pre-payment; eg. 60 credit days = 60; 30 days pre-payment = -30</t>
  </si>
  <si>
    <t xml:space="preserve">[9.1]  </t>
  </si>
  <si>
    <t>The date that the invoice was paid. If you cannot link a payment to an invoice (e.g. rolling payment), then leave blank.</t>
  </si>
  <si>
    <t xml:space="preserve">[10]  </t>
  </si>
  <si>
    <t xml:space="preserve">Quantity shown on the invoice. </t>
  </si>
  <si>
    <t xml:space="preserve">[11]  </t>
  </si>
  <si>
    <t>The currency used on the invoice.</t>
  </si>
  <si>
    <t xml:space="preserve">[12]  </t>
  </si>
  <si>
    <t>Gross invoice value shown on invoice in the currency of sale, excluding taxes.</t>
  </si>
  <si>
    <t xml:space="preserve">[12.1]  </t>
  </si>
  <si>
    <t>The gross invoice value expressed per unit. Gross Invoice Value [12]/Quantity [10]. Please use the formula provided</t>
  </si>
  <si>
    <t xml:space="preserve">[13]  </t>
  </si>
  <si>
    <t>If applicable, the amount of any discount deducted on the invoice on each transaction.  If a % discount applies, show that % discount applying in another column.</t>
  </si>
  <si>
    <t xml:space="preserve">[14]  </t>
  </si>
  <si>
    <t>The amount of any deferred (i.e. off-invoice) rebates or allowances paid to the importer in the currency of sale.</t>
  </si>
  <si>
    <t xml:space="preserve">[15]  </t>
  </si>
  <si>
    <t>Any other charges or surcharges that affect the net invoice value. Insert additional columns and provide a description.</t>
  </si>
  <si>
    <t xml:space="preserve">[16]  </t>
  </si>
  <si>
    <t>The net invoice value less discounts and rebates, plus other charges. Please use the formula provided</t>
  </si>
  <si>
    <t xml:space="preserve">[16.1]  </t>
  </si>
  <si>
    <t>The net invoice value expressed per unit. Net Invoice Value [16]/Quantity [10]. Please use the formula provided</t>
  </si>
  <si>
    <t xml:space="preserve">[17]  </t>
  </si>
  <si>
    <t xml:space="preserve">[17.1]  </t>
  </si>
  <si>
    <t xml:space="preserve">The amount of ocean freight expressed per unit.  Ocean Freight [18]/Quantity [10]. Please use the formula provided. </t>
  </si>
  <si>
    <t xml:space="preserve">[18]  </t>
  </si>
  <si>
    <t>The amount of marine insurance.</t>
  </si>
  <si>
    <t xml:space="preserve">[18.1]  </t>
  </si>
  <si>
    <t xml:space="preserve">The amount of marine insurance expressed per unit.  Marine Insurance [18]/Quantity [10]. Please use the formula provided. </t>
  </si>
  <si>
    <t xml:space="preserve">[19]  </t>
  </si>
  <si>
    <t>The free on board price at the port of shipment. Please use the formula provided</t>
  </si>
  <si>
    <t xml:space="preserve">[19.1]  </t>
  </si>
  <si>
    <t>The free on board price expressed per unit. FOB [19]/Quantity [10]. Please use the formula provided</t>
  </si>
  <si>
    <t xml:space="preserve">[20]  </t>
  </si>
  <si>
    <t>The exchange rate used to convert the currency of the sale to the currency used in your accounting system.</t>
  </si>
  <si>
    <t xml:space="preserve">[21]  </t>
  </si>
  <si>
    <t>The free on board price in the local currency</t>
  </si>
  <si>
    <t xml:space="preserve">[21.1]  </t>
  </si>
  <si>
    <t>Free on board price in local currency expressed per unit. FOB (local currency) [21]/Quantity [10]. Please use the formula provided</t>
  </si>
  <si>
    <t xml:space="preserve">[22]  </t>
  </si>
  <si>
    <t>Packaging expenses.</t>
  </si>
  <si>
    <t xml:space="preserve">[22.1]  </t>
  </si>
  <si>
    <t>The amount of packaging expenses expressed per unit. Packaging [22]/Quantity [10]. Please use the formula provided</t>
  </si>
  <si>
    <t xml:space="preserve">[23]  </t>
  </si>
  <si>
    <t>Inland transportation costs included in the selling price. For export sales this is the inland freight from factory to port in the country of export.</t>
  </si>
  <si>
    <t xml:space="preserve">[23.1]  </t>
  </si>
  <si>
    <t xml:space="preserve">The amount of inland transportation expressed per unit.  Inland Transportation [23]/Quantity [10]. Please use the formula provided. </t>
  </si>
  <si>
    <t xml:space="preserve">[24]  </t>
  </si>
  <si>
    <t>Port handling, loading, ancillary and other export charges.  For example, terminal handling, export inspection, wharfage &amp; other port charges, container tax, document fees &amp; customs</t>
  </si>
  <si>
    <t>brokers fees, clearance fees, bank charges, letter of credit fees, &amp; other ancillary charges .</t>
  </si>
  <si>
    <t xml:space="preserve">[24.1]  </t>
  </si>
  <si>
    <t xml:space="preserve">The port handling and other export charges expressed per unit.  Handling &amp; other [24]/Quantity [10]. Please use the formula provided. </t>
  </si>
  <si>
    <t xml:space="preserve">[25]  </t>
  </si>
  <si>
    <t>Expenses for technial and after sale services, such as technical assistance or installation costs.</t>
  </si>
  <si>
    <t xml:space="preserve">[25.1]  </t>
  </si>
  <si>
    <t xml:space="preserve">The amount of technical and after sales support expressed per unit.  Technical support [25]/Quantity [10]. Please use the formula provided. </t>
  </si>
  <si>
    <t xml:space="preserve">[26]  </t>
  </si>
  <si>
    <t xml:space="preserve">Commissions paid.  If more than one type is paid insert additional columns of data.  Indicate in your response to question B.2 whether the commission is a pre or post exportation expense having regard to the date of sale.   </t>
  </si>
  <si>
    <t xml:space="preserve">[26.1]  </t>
  </si>
  <si>
    <t xml:space="preserve">The commissions expressed per unit. Show a separate column for each type of commission.  Commission [26]/Quantity [10]. Please use the formula provided. </t>
  </si>
  <si>
    <t xml:space="preserve">[27]  </t>
  </si>
  <si>
    <t>Any other direct selling expenses incurred in relation to the exports to Australia (include additional columns as required).  See question B-5.</t>
  </si>
  <si>
    <t xml:space="preserve">[27.1]  </t>
  </si>
  <si>
    <t xml:space="preserve">Any other direct selling expenses expressed per unit. Show a separate column for each type of expense incurred. Other costs [27]/Quantity [10]. Please use the formula provided. </t>
  </si>
  <si>
    <t xml:space="preserve">Exhibit B-2.2 source data for worksheet 'B-2 Australian sales'  </t>
  </si>
  <si>
    <t>Column title</t>
  </si>
  <si>
    <t xml:space="preserve">Quantity </t>
  </si>
  <si>
    <t>Invoice currency</t>
  </si>
  <si>
    <t>Invoiced discounts (if any)</t>
  </si>
  <si>
    <t>Off-invoice rebates (if any)</t>
  </si>
  <si>
    <t>Other charges (if any)</t>
  </si>
  <si>
    <t>FOB export value</t>
  </si>
  <si>
    <t>Packaging type</t>
  </si>
  <si>
    <t>Packaging cost</t>
  </si>
  <si>
    <t>Technical support</t>
  </si>
  <si>
    <t>Commissions</t>
  </si>
  <si>
    <t>Other expenses</t>
  </si>
  <si>
    <t>Notes:</t>
  </si>
  <si>
    <t>Populate the column 'exhibit' with a reference to the relevant exhibit (or attachment) from where the information originates.</t>
  </si>
  <si>
    <t>Exhibit can be any form of source document, e.g. a screenshot from your accounting system, a General Ledger file, financial statement, management account etc.</t>
  </si>
  <si>
    <t>Populate the column 'accounting code' with a reference to where the information is found in the accounting system, e.g. GL Account 621.</t>
  </si>
  <si>
    <t>If the accounting code can be traced to a sub-account, provide the sub-account number.</t>
  </si>
  <si>
    <t>Add additional rows if additional columns have been inserted into worksheet 'B-2 Australian sales'.</t>
  </si>
  <si>
    <t xml:space="preserve">The source of templated formulas are not required. </t>
  </si>
  <si>
    <t>Upwards Sales Reconciliation</t>
  </si>
  <si>
    <t>Description</t>
  </si>
  <si>
    <t>Value</t>
  </si>
  <si>
    <t>Volume</t>
  </si>
  <si>
    <t>Exhibit</t>
  </si>
  <si>
    <t>Accounting code</t>
  </si>
  <si>
    <t>Revenue in Income Statement</t>
  </si>
  <si>
    <t xml:space="preserve">  - Variance*</t>
  </si>
  <si>
    <t>Financial year revenue before adjustments</t>
  </si>
  <si>
    <t>Difference between the period and financial year</t>
  </si>
  <si>
    <t>Total company sales revenue in the period</t>
  </si>
  <si>
    <t>Summary of all products sold</t>
  </si>
  <si>
    <t xml:space="preserve">  - Goods under consideration</t>
  </si>
  <si>
    <t xml:space="preserve">  - Other products A </t>
  </si>
  <si>
    <t xml:space="preserve">  - Other products B</t>
  </si>
  <si>
    <t xml:space="preserve">  - Other products C</t>
  </si>
  <si>
    <t xml:space="preserve">  - Other products D (add new lines as required)</t>
  </si>
  <si>
    <t>Goods under consideration</t>
  </si>
  <si>
    <t xml:space="preserve">  - Domestic Sales</t>
  </si>
  <si>
    <t xml:space="preserve">  - Australian Sales</t>
  </si>
  <si>
    <t xml:space="preserve">  - Third Country Sales</t>
  </si>
  <si>
    <t>* account for variance as far as possible.</t>
  </si>
  <si>
    <t>Note:</t>
  </si>
  <si>
    <t>Complete the yellow cells only</t>
  </si>
  <si>
    <t>If the account code can be traced to a sub-account, provide the sub-account number.</t>
  </si>
  <si>
    <t>DOMESTIC SALES</t>
  </si>
  <si>
    <t>Delivery terms</t>
  </si>
  <si>
    <t xml:space="preserve">Unit Gross Invoice Value </t>
  </si>
  <si>
    <t>Handling &amp; other</t>
  </si>
  <si>
    <t>Unit Handling &amp; other</t>
  </si>
  <si>
    <t>Other Expenses</t>
  </si>
  <si>
    <t>Unit Other Expense</t>
  </si>
  <si>
    <t>[11.1]</t>
  </si>
  <si>
    <t>[15.1]</t>
  </si>
  <si>
    <t>[20.1]</t>
  </si>
  <si>
    <t xml:space="preserve">Names of your customers.  If an English version of the name is not easily produced from your automated systems, show a customer code number and in a separate table list each code and name.   </t>
  </si>
  <si>
    <t>Delivery terms of the invoice price eg. ex-works, delivered</t>
  </si>
  <si>
    <t>Quantity in units shown on the invoice.</t>
  </si>
  <si>
    <t xml:space="preserve">[11.1]  </t>
  </si>
  <si>
    <t xml:space="preserve">The gross invoice expressed per unit. Gross Invoice Value [11]/Quantity [10]. Please use the formula provided </t>
  </si>
  <si>
    <t>The amount of any discount deducted on the invoice on each transaction.  If a % discount applies show that % discount applying in another column.</t>
  </si>
  <si>
    <t>The amount of any deferred (i.e. off-invoice) rebates or allowances paid to the customer in the currency of sale.</t>
  </si>
  <si>
    <t xml:space="preserve">[15.1]  </t>
  </si>
  <si>
    <t xml:space="preserve">The net invoice value expressed per unit. Net Invoice Value [15]/Quantity [10]. Please use the formula provided. </t>
  </si>
  <si>
    <t xml:space="preserve">The amount of packaging expenses expressed per unit. Packaging expenses [16]/Quantity [10]. Please use the formula provided. </t>
  </si>
  <si>
    <t>Inland transportation costs included in the selling price.</t>
  </si>
  <si>
    <t xml:space="preserve">The amount of Inland Transport expressed per unit. Inland Transport [17]/Quantity [10]. Please use the formula provided. </t>
  </si>
  <si>
    <t>Handling, loading &amp; ancillary expenses.</t>
  </si>
  <si>
    <t xml:space="preserve">The amount of handling expenses expressed per unit. Handling &amp; other [18]/Quantity [10]. Please use the formula provided. </t>
  </si>
  <si>
    <t xml:space="preserve">The amount of technical and after sales support expenses expressed per unit. Technical support [19]/Quantity [10]. Please use the formula provided. </t>
  </si>
  <si>
    <t>Commissions paid.  If more than one type is paid insert additional columns of data.</t>
  </si>
  <si>
    <t xml:space="preserve">[20.1]  </t>
  </si>
  <si>
    <t xml:space="preserve">The amount of commissions expressed per unit. Commissions [20]/Quantity [10]. Please use the formula provided. </t>
  </si>
  <si>
    <t>Any other direct selling expenses incurred in relation to domestic sales (include additional columns as required).  See question B-5.</t>
  </si>
  <si>
    <t xml:space="preserve">Any other direct selling expenses expressed per unit. Show a separate column for each type of expense incurred. Other costs [21]/Quantity [10]. Please use the formula provided. </t>
  </si>
  <si>
    <t xml:space="preserve">Exhibit D-2.2 source data for worksheet 'D-2 domestic sales'  </t>
  </si>
  <si>
    <t>Populate the column 'exhibit' with a reference to the relevant exhibit (or attachment) where the information originates.</t>
  </si>
  <si>
    <t>Add additional rows if additional columns have been inserted into worksheet 'D-2 domestic sales'.</t>
  </si>
  <si>
    <t>SALES TO THIRD COUNTRIES</t>
  </si>
  <si>
    <t>Country</t>
  </si>
  <si>
    <t>Customers</t>
  </si>
  <si>
    <t>Value of sales</t>
  </si>
  <si>
    <t>Value of sales in local currency</t>
  </si>
  <si>
    <t>Payment terms</t>
  </si>
  <si>
    <t>EXW Value of sales in local currency</t>
  </si>
  <si>
    <t>[3]</t>
  </si>
  <si>
    <t xml:space="preserve">Name of the country that you exported like goods to over the period. </t>
  </si>
  <si>
    <t>The number of different customers that your company has sold like goods to in the third country over the period.</t>
  </si>
  <si>
    <t xml:space="preserve">[3]  </t>
  </si>
  <si>
    <t>The level of trade that you export like goods to in the third country.</t>
  </si>
  <si>
    <t>Model Control Code.</t>
  </si>
  <si>
    <t>Quantity exported to the third country over the period.</t>
  </si>
  <si>
    <t>Show net sales value to all customers in third country over the period.</t>
  </si>
  <si>
    <t>Currency in which you have expressed data in column SALES.</t>
  </si>
  <si>
    <t>Show the net sales value in your local currency.</t>
  </si>
  <si>
    <t>Typical payment terms with customer(s) in the country; eg. 60 days.</t>
  </si>
  <si>
    <t>Typical shipment terms to customers in the third country; eg CIF, FOB, ex-factory, DDP.</t>
  </si>
  <si>
    <t>Show the Ex-works value of the sales in your local currency.</t>
  </si>
  <si>
    <t xml:space="preserve">Exhibit F-2.2 source data for worksheet 'F-2 third country sales'  </t>
  </si>
  <si>
    <t>COST TO MAKE - DOMESTIC SALES OF THE GOODS</t>
  </si>
  <si>
    <t>Raw material cost</t>
  </si>
  <si>
    <t>Other material costs</t>
  </si>
  <si>
    <t>Direct labour cost</t>
  </si>
  <si>
    <t>Manufacturing overheads cost</t>
  </si>
  <si>
    <t>Total cost to make</t>
  </si>
  <si>
    <t>Unit cost to make</t>
  </si>
  <si>
    <t>Notes:  [1.1]</t>
  </si>
  <si>
    <t>The quarter of the period</t>
  </si>
  <si>
    <t>Quarterly cost of each raw material for the MCC (enter additional columns for different raw materials used)</t>
  </si>
  <si>
    <t>Quarterly cost of other materials for the MCC (do not include indirect costs that are included in manufacturing overheads)</t>
  </si>
  <si>
    <t>Quarterly cost of direct labour for the MCC</t>
  </si>
  <si>
    <t>Quarterly cost of manufacturing overheads for the MCC</t>
  </si>
  <si>
    <t>Quarterly cost of other costs for the MCC</t>
  </si>
  <si>
    <t>Total quarterly cost to make. Please use the formula provided</t>
  </si>
  <si>
    <t xml:space="preserve">Quarterly production quantity of the MCC. </t>
  </si>
  <si>
    <t>Quarterly unit cost to make of the MCC. Please use the formula provided</t>
  </si>
  <si>
    <t>Exhibit G-3.2 source data for worksheet 'G-3 domestic CTM'</t>
  </si>
  <si>
    <t>Account name</t>
  </si>
  <si>
    <t>Cost centre</t>
  </si>
  <si>
    <t>Total amount of relevant account (inquiry period)</t>
  </si>
  <si>
    <t>[6.1]</t>
  </si>
  <si>
    <t>Manufacturing overhead cost</t>
  </si>
  <si>
    <t>[6.2]</t>
  </si>
  <si>
    <t>Depreciation expense</t>
  </si>
  <si>
    <t>Production quantity</t>
  </si>
  <si>
    <t>This worksheet will be used to trace the source of any costs reported in 'G-3 domestic CTM'.</t>
  </si>
  <si>
    <t>Add additional lines as required, e.g. if the cost item can be broken up into further detail, or if more than one accounting code or cost centre is required for each column title.</t>
  </si>
  <si>
    <t>At 'total amount for relevant account (inquiry period)', provide the total amount from the relevant account as recorded in the accounting system.</t>
  </si>
  <si>
    <t>SELLING, GENERAL AND ADMINISTRATIVE EXPENSES (including finance expenses, taxes and surcharges)</t>
  </si>
  <si>
    <t>Is it provisional or unrealised?</t>
  </si>
  <si>
    <t>Is it only related to exports or non-goods?</t>
  </si>
  <si>
    <t xml:space="preserve">Is it a direct selling expense? </t>
  </si>
  <si>
    <t>Type of direct selling expense as reported in B-2 &amp; D-2</t>
  </si>
  <si>
    <t>Expense in accounting period</t>
  </si>
  <si>
    <t>Expense in relevant period</t>
  </si>
  <si>
    <t>Yes/No</t>
  </si>
  <si>
    <t>SG&amp;A account code as per the chart of accounts</t>
  </si>
  <si>
    <t>SG&amp;A account name in English as per the chart of accounts</t>
  </si>
  <si>
    <t>Is it not actual or realised (e.g. unrealised foreign exchange gains/loss, provision for doubtful debt)?</t>
  </si>
  <si>
    <t>Is it related only to export sales or products that are not the goods under consideration?</t>
  </si>
  <si>
    <t>Is the expense related to direct selling expense that has been reported in B-2 Australian sales and/or D-2 Domestic sales?</t>
  </si>
  <si>
    <t>If the expense is a direct selling expense, specify what it is as reported in B-2 Australian sales and/or D-2 Domestic sales. E.g. Inland transport</t>
  </si>
  <si>
    <t>Expense amount for the SG&amp;A account in the most recent accounting period</t>
  </si>
  <si>
    <t>Expense amount for the SG&amp;A account in the relevant period</t>
  </si>
  <si>
    <t>SELLING, GENERAL AND ADMINISTRATIVE EXPENSES</t>
  </si>
  <si>
    <t>Amount for the relevant period</t>
  </si>
  <si>
    <t>Notes</t>
  </si>
  <si>
    <t>Net Revenue</t>
  </si>
  <si>
    <t>Cross reference to upwards sales worksheet</t>
  </si>
  <si>
    <t>Total SG&amp;A</t>
  </si>
  <si>
    <t>Total SG&amp;A expense in column F of the SG&amp;A listing worksheet excluding direct selling expenses</t>
  </si>
  <si>
    <t>%</t>
  </si>
  <si>
    <t>Formula - SG&amp;A as a percentage of revenue</t>
  </si>
  <si>
    <t>Domestic MCC</t>
  </si>
  <si>
    <t>Sales revenue over the period</t>
  </si>
  <si>
    <t>Sales quantity over the period</t>
  </si>
  <si>
    <t>Unit SG&amp;A</t>
  </si>
  <si>
    <t>The model control code of each model sold on the domestic market. The MCC used should be same as reported in D-2 Domestic sales</t>
  </si>
  <si>
    <t>Total sales revenue of the period by MCC. The total should reconcile to the total net invoice value in D-2 Domestic Sales</t>
  </si>
  <si>
    <t>Total sales quantity of the period by MCC. The total should reconcile to the total quantity amount in D-2 Domestic Sales</t>
  </si>
  <si>
    <t>Unit SG&amp;A calculation. Please use the formula provided</t>
  </si>
  <si>
    <t>Upwards SG&amp;A</t>
  </si>
  <si>
    <t>Most recent accounting period</t>
  </si>
  <si>
    <t>Relevant period</t>
  </si>
  <si>
    <t>Total SG&amp;A in the audited income statement</t>
  </si>
  <si>
    <t xml:space="preserve">  - Selling</t>
  </si>
  <si>
    <t xml:space="preserve">  - General</t>
  </si>
  <si>
    <t xml:space="preserve">  - Administrative</t>
  </si>
  <si>
    <t xml:space="preserve">  - Finance</t>
  </si>
  <si>
    <t xml:space="preserve">  - Taxes &amp; surcharges</t>
  </si>
  <si>
    <t>Variance between the trial balance and income statement*</t>
  </si>
  <si>
    <t>Total SG&amp;A in the trial balance</t>
  </si>
  <si>
    <t>Variance between G-4.1 &amp; the trial balance*</t>
  </si>
  <si>
    <t>Total SG&amp;A from G-4.1</t>
  </si>
  <si>
    <t>Populate the column 'accounting code' with a reference to where the information is found in the accounting system, e.g. GL Account 6601</t>
  </si>
  <si>
    <t>COST TO MAKE - THE GOODS EXPORTED TO AUSTRALIA</t>
  </si>
  <si>
    <t>Exhibit G-5.2 source data for worksheet 'G-5 Australian CTM'</t>
  </si>
  <si>
    <t>Total amount of relevant account (in the period)</t>
  </si>
  <si>
    <t>This sheet will be used to trace the source of the costs reported in 'G-5 Australian CTM'.</t>
  </si>
  <si>
    <t>Add additional lines as required, e.g. if the cost item has been broken up into further detail, or if more than one accounting code or cost centre is required for each column title.</t>
  </si>
  <si>
    <t>COST TO MAKE - RAW MATERIALS</t>
  </si>
  <si>
    <t>Raw material</t>
  </si>
  <si>
    <t>Notes:  [1]</t>
  </si>
  <si>
    <t>Identify the raw material</t>
  </si>
  <si>
    <t>Quarterly cost of each raw material (enter additional columns for different raw materials used)</t>
  </si>
  <si>
    <t>Quarterly cost of other materials (do not include indirect costs that are included in manufacturing overheads)</t>
  </si>
  <si>
    <t>Quarterly cost of direct labour</t>
  </si>
  <si>
    <t>Quarterly cost of manufacturing overheads</t>
  </si>
  <si>
    <t>Quarterly cost of other costs</t>
  </si>
  <si>
    <t>Quarterly production quantity.</t>
  </si>
  <si>
    <t>Quarterly unit cost to make. Please use the formula provided</t>
  </si>
  <si>
    <t xml:space="preserve">RAW MATERIAL PURCHASE PRICES </t>
  </si>
  <si>
    <t>Raw material type</t>
  </si>
  <si>
    <t>Raw material description</t>
  </si>
  <si>
    <t>Raw material supplier</t>
  </si>
  <si>
    <t>Is the provider a state-invested enterprise (SIE)?</t>
  </si>
  <si>
    <t>Does the supplier manufacture the raw material?</t>
  </si>
  <si>
    <t>Country of manufacture</t>
  </si>
  <si>
    <t>Manufacturer (if not the supplier)</t>
  </si>
  <si>
    <t>Is the manufacturer an SIE YES/NO?</t>
  </si>
  <si>
    <t>Date of invoice</t>
  </si>
  <si>
    <t>Purchase price (excl. VAT)</t>
  </si>
  <si>
    <t>Unit price (excl. VAT)</t>
  </si>
  <si>
    <t>Ocean freight and/or marine insurance</t>
  </si>
  <si>
    <t>Port handling and other import charges</t>
  </si>
  <si>
    <t>Inland freight</t>
  </si>
  <si>
    <t>Specify the type of material purchased</t>
  </si>
  <si>
    <t>Description of the raw material</t>
  </si>
  <si>
    <t>Specify the name of the organisation that supplies the raw material</t>
  </si>
  <si>
    <t>Specify whether the supplier is a state-invested enterprise (SIE)</t>
  </si>
  <si>
    <t>Specify whether the supplier is the manufacturer/producer of the raw materials.</t>
  </si>
  <si>
    <t>Specify the country the goods were manufactured in</t>
  </si>
  <si>
    <t xml:space="preserve">If the supplier is not the producer/manufacturer, specify the name of the producer/manufacturer. </t>
  </si>
  <si>
    <t>Specify whether the producer/manufacturer noted in [7] is a state-interested enterprise (SIE)</t>
  </si>
  <si>
    <t>Specify the invoice number of the material purchase</t>
  </si>
  <si>
    <t>Specify the invoice date of the material purchase</t>
  </si>
  <si>
    <t xml:space="preserve">Quantity of the raw material supplied. </t>
  </si>
  <si>
    <t>Purchase price of the raw material (excluding the VAT)</t>
  </si>
  <si>
    <t>Unit price of the raw material (excluding the VAT)</t>
  </si>
  <si>
    <t>Specify the currency used in [12] &amp; [13]</t>
  </si>
  <si>
    <t>Delivery terms of the invoice price eg. EXW, CIF, FOB, delivered into store</t>
  </si>
  <si>
    <t>If your company is required to pay for ocean freight and/or marine insurance for the raw material, enter the cost of ocean freight and/or marine insurance.</t>
  </si>
  <si>
    <t>If your company is required to pay for port handling and other import charges of the raw material to your factory, enter the importation costs</t>
  </si>
  <si>
    <t>If your company is required to pay for inland freight of the raw material to your factory, enter the inland freight costs</t>
  </si>
  <si>
    <t>Upwards cost Reconciliation</t>
  </si>
  <si>
    <t>Cost of sales/COGS in Income Statement</t>
  </si>
  <si>
    <t>Financial year cost of sales/COGS before adjustments</t>
  </si>
  <si>
    <t>Cost of sales/COGS over the period</t>
  </si>
  <si>
    <t xml:space="preserve">  - Change in finish goods inventory</t>
  </si>
  <si>
    <t>Total costs to make</t>
  </si>
  <si>
    <t>Summary of the cost to make all products</t>
  </si>
  <si>
    <t>Cost to make the goods under consideration</t>
  </si>
  <si>
    <t>CAPACITY UTILISATION</t>
  </si>
  <si>
    <t>Previous financial year</t>
  </si>
  <si>
    <t>Most recent financial year</t>
  </si>
  <si>
    <t>Relevant Period</t>
  </si>
  <si>
    <t>* Rather than showing a ‘name-plate’ optimal capacity it is more meaningful to show the</t>
  </si>
  <si>
    <t>maximum level of production that may reasonably be attained under normal operating</t>
  </si>
  <si>
    <t>conditions.  For example assuming: normal levels of maintenance and repair; a number</t>
  </si>
  <si>
    <t xml:space="preserve">of shifts and hours of operation that is not abnormally high; and a typical production mix.   </t>
  </si>
  <si>
    <t>MCC Category 4</t>
  </si>
  <si>
    <t>MCC Category 5</t>
  </si>
  <si>
    <t>MCC Category 6</t>
  </si>
  <si>
    <t>MCC Category 1 Coating type</t>
  </si>
  <si>
    <t>MCC Category 2 Coating mass</t>
  </si>
  <si>
    <t>MCC Category 3 Base metal thickness (BMT)</t>
  </si>
  <si>
    <t>MCC Category 4 Widest leg profile width</t>
  </si>
  <si>
    <t>MCC Category 5 Angle</t>
  </si>
  <si>
    <t>MCC Category 6 Length</t>
  </si>
  <si>
    <t>Turnover</t>
  </si>
  <si>
    <t>Financial year</t>
  </si>
  <si>
    <t>Total company turnover  (all products)</t>
    <phoneticPr fontId="0" type="noConversion"/>
  </si>
  <si>
    <t xml:space="preserve">     domestic market</t>
  </si>
  <si>
    <t xml:space="preserve">     exports to Australia</t>
  </si>
  <si>
    <t xml:space="preserve">     exports to other countries</t>
  </si>
  <si>
    <t>Turnover of the nearest business unit, for which financial statements are prepared, which includes the goods under consideration</t>
    <phoneticPr fontId="0" type="noConversion"/>
  </si>
  <si>
    <t>Turnover of the goods under consideration</t>
  </si>
  <si>
    <t>Tax Return</t>
  </si>
  <si>
    <t>Tax Year 1</t>
  </si>
  <si>
    <t>Tax Year 2</t>
  </si>
  <si>
    <t>Tax Year 3</t>
  </si>
  <si>
    <t>Reportable taxable income</t>
  </si>
  <si>
    <t>General income/company tax rate (%)</t>
  </si>
  <si>
    <t>General income/company tax amount</t>
  </si>
  <si>
    <t>Preferential income/company Tax Rate (%)</t>
  </si>
  <si>
    <t>Preferential income/company Tax Amount Payable</t>
  </si>
  <si>
    <t>Preferential tax benefit</t>
  </si>
  <si>
    <t>Grants</t>
  </si>
  <si>
    <t>Program number</t>
  </si>
  <si>
    <t>Name of grant</t>
  </si>
  <si>
    <t>Name of grant in English</t>
  </si>
  <si>
    <t>Granting authority</t>
  </si>
  <si>
    <t>Granting authority in English</t>
  </si>
  <si>
    <t>Date of grant</t>
  </si>
  <si>
    <t>Attribution of the subsidy</t>
  </si>
  <si>
    <t>If this grant is a subsidy program listed in the exporter questionnaire, insert the program number. If the grant does not relate to a particular program listed in the exporter questionnaire, leave blank.</t>
  </si>
  <si>
    <t>Enter the name of the grant. If the name of the grant is not in English, also provide the English</t>
  </si>
  <si>
    <t>Enter the name of the authority providing the grant. If the name of the granting authority is not in English, also provide the English translation</t>
  </si>
  <si>
    <t>Enter the date that the grant was provided and/or received</t>
  </si>
  <si>
    <t>Enter the value of grant received</t>
  </si>
  <si>
    <t>What is the grant attributed or related to? E.g. the whole company, export sales only, the goods only etc</t>
  </si>
  <si>
    <r>
      <t xml:space="preserve">The </t>
    </r>
    <r>
      <rPr>
        <b/>
        <sz val="9"/>
        <rFont val="Arial"/>
        <family val="2"/>
      </rPr>
      <t>actual</t>
    </r>
    <r>
      <rPr>
        <sz val="9"/>
        <rFont val="Arial"/>
        <family val="2"/>
      </rPr>
      <t xml:space="preserve"> amount of ocean freight incurred on each export shipment listed.</t>
    </r>
  </si>
  <si>
    <r>
      <t>Quantity</t>
    </r>
    <r>
      <rPr>
        <b/>
        <sz val="9"/>
        <color rgb="FFFF0000"/>
        <rFont val="Arial"/>
        <family val="2"/>
      </rPr>
      <t xml:space="preserve"> [specify unit e.g. KG, LM]</t>
    </r>
  </si>
  <si>
    <t>Accounting code 
(if applicable)</t>
  </si>
  <si>
    <r>
      <rPr>
        <b/>
        <sz val="9"/>
        <rFont val="Arial"/>
        <family val="2"/>
      </rPr>
      <t>Column code</t>
    </r>
  </si>
  <si>
    <r>
      <rPr>
        <b/>
        <sz val="9"/>
        <rFont val="Arial"/>
        <family val="2"/>
      </rPr>
      <t>Source</t>
    </r>
  </si>
  <si>
    <r>
      <rPr>
        <b/>
        <sz val="9"/>
        <rFont val="Arial"/>
        <family val="2"/>
      </rPr>
      <t>Exhibit</t>
    </r>
  </si>
  <si>
    <r>
      <t>Quantity</t>
    </r>
    <r>
      <rPr>
        <b/>
        <sz val="9"/>
        <color rgb="FFFF0000"/>
        <rFont val="Arial"/>
        <family val="2"/>
      </rPr>
      <t xml:space="preserve"> [specify unit e.g. KG, MT, LM]</t>
    </r>
  </si>
  <si>
    <r>
      <t>Quantity</t>
    </r>
    <r>
      <rPr>
        <b/>
        <sz val="9"/>
        <color rgb="FFFF0000"/>
        <rFont val="Arial"/>
        <family val="2"/>
      </rPr>
      <t xml:space="preserve">  [specify unit e.g. KG, MT, LM]</t>
    </r>
  </si>
  <si>
    <r>
      <t>Production quantity</t>
    </r>
    <r>
      <rPr>
        <b/>
        <sz val="9"/>
        <color rgb="FFFF0000"/>
        <rFont val="Arial"/>
        <family val="2"/>
      </rPr>
      <t xml:space="preserve"> [specify unit e.g. KG, MT, LM]</t>
    </r>
  </si>
  <si>
    <t>Narration 
(if required)</t>
  </si>
  <si>
    <r>
      <t>Amount Received (</t>
    </r>
    <r>
      <rPr>
        <b/>
        <sz val="9"/>
        <color rgb="FFFF0000"/>
        <rFont val="Arial"/>
        <family val="2"/>
      </rPr>
      <t>currency</t>
    </r>
    <r>
      <rPr>
        <b/>
        <sz val="9"/>
        <rFont val="Arial"/>
        <family val="2"/>
      </rPr>
      <t>)</t>
    </r>
  </si>
  <si>
    <r>
      <t>Volume (</t>
    </r>
    <r>
      <rPr>
        <b/>
        <sz val="9"/>
        <color rgb="FFFF0000"/>
        <rFont val="Arial"/>
        <family val="2"/>
      </rPr>
      <t>Unit</t>
    </r>
    <r>
      <rPr>
        <b/>
        <sz val="9"/>
        <rFont val="Arial"/>
        <family val="2"/>
      </rPr>
      <t>)</t>
    </r>
  </si>
  <si>
    <r>
      <t>Value (</t>
    </r>
    <r>
      <rPr>
        <b/>
        <sz val="9"/>
        <color rgb="FFFF0000"/>
        <rFont val="Arial"/>
        <family val="2"/>
      </rPr>
      <t>currency</t>
    </r>
    <r>
      <rPr>
        <b/>
        <sz val="9"/>
        <rFont val="Arial"/>
        <family val="2"/>
      </rPr>
      <t>)</t>
    </r>
  </si>
  <si>
    <r>
      <t xml:space="preserve">Production capacity* </t>
    </r>
    <r>
      <rPr>
        <sz val="9"/>
        <rFont val="Arial"/>
        <family val="2"/>
      </rPr>
      <t>of the facility used to manufacture the goods under consideration (GUC)</t>
    </r>
    <r>
      <rPr>
        <b/>
        <sz val="9"/>
        <rFont val="Arial"/>
        <family val="2"/>
      </rPr>
      <t xml:space="preserve"> [A]</t>
    </r>
  </si>
  <si>
    <r>
      <t xml:space="preserve">Actual production </t>
    </r>
    <r>
      <rPr>
        <sz val="9"/>
        <rFont val="Arial"/>
        <family val="2"/>
      </rPr>
      <t>of the GUC</t>
    </r>
    <r>
      <rPr>
        <b/>
        <sz val="9"/>
        <rFont val="Arial"/>
        <family val="2"/>
      </rPr>
      <t xml:space="preserve"> [B1]</t>
    </r>
  </si>
  <si>
    <r>
      <t xml:space="preserve">Actual production </t>
    </r>
    <r>
      <rPr>
        <sz val="9"/>
        <rFont val="Arial"/>
        <family val="2"/>
      </rPr>
      <t>of the non-GUC that is manufactured using the same facility as the GUC</t>
    </r>
    <r>
      <rPr>
        <b/>
        <sz val="9"/>
        <rFont val="Arial"/>
        <family val="2"/>
      </rPr>
      <t xml:space="preserve"> [B2]</t>
    </r>
  </si>
  <si>
    <r>
      <t xml:space="preserve">Capacity utilisation (%)
</t>
    </r>
    <r>
      <rPr>
        <sz val="9"/>
        <rFont val="Arial"/>
        <family val="2"/>
      </rPr>
      <t>(B1+B2)/A x 100</t>
    </r>
  </si>
  <si>
    <r>
      <t xml:space="preserve">Production quantity </t>
    </r>
    <r>
      <rPr>
        <b/>
        <sz val="9"/>
        <color rgb="FFFF0000"/>
        <rFont val="Arial"/>
        <family val="2"/>
      </rPr>
      <t>[specify unit e.g. KG, MT, LM]</t>
    </r>
  </si>
  <si>
    <t>Review period</t>
  </si>
  <si>
    <t>Company name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</si>
</sst>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quot;$&quot;* #,##0.00_-;_-&quot;$&quot;* &quot;-&quot;??_-;_-@_-"/>
    <numFmt numFmtId="43" formatCode="_-* #,##0.00_-;\-* #,##0.00_-;_-* &quot;-&quot;??_-;_-@_-"/>
    <numFmt numFmtId="164" formatCode="0.0%"/>
    <numFmt numFmtId="165" formatCode="#,##0.0_ ;\-#,##0.0\ "/>
    <numFmt numFmtId="166" formatCode="_-* #,##0_-;\-* #,##0_-;_-* &quot;-&quot;??_-;_-@_-"/>
    <numFmt numFmtId="167" formatCode="_(* #,##0_);_(* \(#,##0\);_(* &quot;-&quot;_);_(@_)"/>
    <numFmt numFmtId="168" formatCode="_ * #,##0_ ;_ * \-#,##0_ ;_ * &quot;-&quot;??_ ;_ @_ "/>
  </numFmts>
  <fonts count="33" x14ac:knownFonts="1">
    <font>
      <sz val="10"/>
      <name val="Arial"/>
    </font>
    <font>
      <sz val="11"/>
      <color theme="1"/>
      <name val="Calibri"/>
      <family val="2"/>
      <scheme val="minor"/>
    </font>
    <font>
      <b/>
      <sz val="10"/>
      <name val="Arial"/>
      <family val="2"/>
    </font>
    <font>
      <b/>
      <sz val="14"/>
      <color indexed="10"/>
      <name val="Arial"/>
      <family val="2"/>
    </font>
    <font>
      <sz val="14"/>
      <name val="Arial"/>
      <family val="2"/>
    </font>
    <font>
      <b/>
      <sz val="14"/>
      <color indexed="48"/>
      <name val="Arial"/>
      <family val="2"/>
    </font>
    <font>
      <sz val="10"/>
      <name val="Arial"/>
      <family val="2"/>
    </font>
    <font>
      <i/>
      <sz val="10"/>
      <name val="Arial"/>
      <family val="2"/>
    </font>
    <font>
      <sz val="10"/>
      <name val="Arial"/>
      <family val="2"/>
    </font>
    <font>
      <sz val="12"/>
      <color theme="1"/>
      <name val="Calibri"/>
      <family val="2"/>
      <scheme val="minor"/>
    </font>
    <font>
      <sz val="9"/>
      <color indexed="81"/>
      <name val="Tahoma"/>
      <family val="2"/>
    </font>
    <font>
      <b/>
      <sz val="10"/>
      <color theme="1"/>
      <name val="Arial"/>
      <family val="2"/>
    </font>
    <font>
      <sz val="10"/>
      <color theme="1"/>
      <name val="Arial"/>
      <family val="2"/>
    </font>
    <font>
      <b/>
      <sz val="10"/>
      <color rgb="FF000000"/>
      <name val="Arial"/>
      <family val="2"/>
    </font>
    <font>
      <sz val="10"/>
      <color rgb="FF000000"/>
      <name val="Arial"/>
      <family val="2"/>
    </font>
    <font>
      <b/>
      <sz val="8"/>
      <color rgb="FF000000"/>
      <name val="Arial"/>
      <family val="2"/>
    </font>
    <font>
      <sz val="8"/>
      <color rgb="FF000000"/>
      <name val="Arial"/>
      <family val="2"/>
    </font>
    <font>
      <sz val="12"/>
      <color theme="1"/>
      <name val="Arial"/>
      <family val="2"/>
    </font>
    <font>
      <sz val="8"/>
      <name val="Arial"/>
      <family val="2"/>
    </font>
    <font>
      <b/>
      <sz val="14"/>
      <color theme="8" tint="-0.249977111117893"/>
      <name val="Arial"/>
      <family val="2"/>
    </font>
    <font>
      <sz val="9"/>
      <name val="Arial"/>
      <family val="2"/>
    </font>
    <font>
      <b/>
      <sz val="9"/>
      <name val="Arial"/>
      <family val="2"/>
    </font>
    <font>
      <b/>
      <sz val="9"/>
      <color rgb="FFFF0000"/>
      <name val="Arial"/>
      <family val="2"/>
    </font>
    <font>
      <b/>
      <sz val="9"/>
      <color rgb="FF000000"/>
      <name val="Arial"/>
      <family val="2"/>
    </font>
    <font>
      <sz val="9"/>
      <color rgb="FF000000"/>
      <name val="Arial"/>
      <family val="2"/>
    </font>
    <font>
      <i/>
      <sz val="9"/>
      <color rgb="FFFF0000"/>
      <name val="Arial"/>
      <family val="2"/>
    </font>
    <font>
      <b/>
      <sz val="9"/>
      <color theme="1"/>
      <name val="Arial"/>
      <family val="2"/>
    </font>
    <font>
      <sz val="9"/>
      <color theme="1"/>
      <name val="Arial"/>
      <family val="2"/>
    </font>
    <font>
      <i/>
      <sz val="9"/>
      <name val="Arial"/>
      <family val="2"/>
    </font>
    <font>
      <sz val="9"/>
      <color theme="1"/>
      <name val="Calibri"/>
      <family val="2"/>
      <scheme val="minor"/>
    </font>
    <font>
      <i/>
      <sz val="9"/>
      <name val="Times New Roman"/>
      <family val="1"/>
    </font>
    <font>
      <b/>
      <sz val="9"/>
      <color indexed="48"/>
      <name val="Arial"/>
      <family val="2"/>
    </font>
    <font>
      <sz val="9"/>
      <color rgb="FFFF0000"/>
      <name val="Arial"/>
      <family val="2"/>
    </font>
  </fonts>
  <fills count="6">
    <fill>
      <patternFill patternType="none"/>
    </fill>
    <fill>
      <patternFill patternType="gray125"/>
    </fill>
    <fill>
      <patternFill patternType="solid">
        <fgColor rgb="FFFFFF00"/>
        <bgColor indexed="64"/>
      </patternFill>
    </fill>
    <fill>
      <patternFill patternType="solid">
        <fgColor theme="0" tint="-0.249977111117893"/>
        <bgColor indexed="64"/>
      </patternFill>
    </fill>
    <fill>
      <patternFill patternType="solid">
        <fgColor rgb="FFFFFF66"/>
        <bgColor indexed="64"/>
      </patternFill>
    </fill>
    <fill>
      <patternFill patternType="solid">
        <fgColor theme="8" tint="0.59999389629810485"/>
        <bgColor indexed="64"/>
      </patternFill>
    </fill>
  </fills>
  <borders count="51">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auto="1"/>
      </left>
      <right style="medium">
        <color auto="1"/>
      </right>
      <top/>
      <bottom style="thin">
        <color auto="1"/>
      </bottom>
      <diagonal/>
    </border>
    <border>
      <left/>
      <right style="medium">
        <color auto="1"/>
      </right>
      <top style="medium">
        <color auto="1"/>
      </top>
      <bottom style="thin">
        <color auto="1"/>
      </bottom>
      <diagonal/>
    </border>
    <border>
      <left/>
      <right style="medium">
        <color auto="1"/>
      </right>
      <top style="thin">
        <color auto="1"/>
      </top>
      <bottom style="medium">
        <color auto="1"/>
      </bottom>
      <diagonal/>
    </border>
    <border>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right style="medium">
        <color auto="1"/>
      </right>
      <top/>
      <bottom style="thin">
        <color auto="1"/>
      </bottom>
      <diagonal/>
    </border>
    <border>
      <left/>
      <right/>
      <top style="medium">
        <color auto="1"/>
      </top>
      <bottom style="thin">
        <color auto="1"/>
      </bottom>
      <diagonal/>
    </border>
    <border>
      <left/>
      <right/>
      <top style="thin">
        <color indexed="64"/>
      </top>
      <bottom style="thin">
        <color indexed="64"/>
      </bottom>
      <diagonal/>
    </border>
    <border>
      <left/>
      <right/>
      <top style="thin">
        <color auto="1"/>
      </top>
      <bottom style="medium">
        <color auto="1"/>
      </bottom>
      <diagonal/>
    </border>
    <border>
      <left style="medium">
        <color auto="1"/>
      </left>
      <right/>
      <top/>
      <bottom style="thin">
        <color auto="1"/>
      </bottom>
      <diagonal/>
    </border>
    <border>
      <left style="medium">
        <color auto="1"/>
      </left>
      <right/>
      <top style="thin">
        <color auto="1"/>
      </top>
      <bottom style="thin">
        <color auto="1"/>
      </bottom>
      <diagonal/>
    </border>
    <border>
      <left style="medium">
        <color auto="1"/>
      </left>
      <right/>
      <top style="thin">
        <color auto="1"/>
      </top>
      <bottom style="medium">
        <color auto="1"/>
      </bottom>
      <diagonal/>
    </border>
    <border>
      <left style="medium">
        <color auto="1"/>
      </left>
      <right style="medium">
        <color auto="1"/>
      </right>
      <top/>
      <bottom/>
      <diagonal/>
    </border>
    <border>
      <left style="medium">
        <color indexed="64"/>
      </left>
      <right style="medium">
        <color indexed="64"/>
      </right>
      <top style="medium">
        <color indexed="64"/>
      </top>
      <bottom/>
      <diagonal/>
    </border>
    <border>
      <left/>
      <right/>
      <top/>
      <bottom style="thin">
        <color auto="1"/>
      </bottom>
      <diagonal/>
    </border>
    <border>
      <left style="medium">
        <color indexed="64"/>
      </left>
      <right/>
      <top style="medium">
        <color indexed="64"/>
      </top>
      <bottom style="medium">
        <color indexed="64"/>
      </bottom>
      <diagonal/>
    </border>
    <border>
      <left style="medium">
        <color indexed="64"/>
      </left>
      <right/>
      <top/>
      <bottom/>
      <diagonal/>
    </border>
    <border>
      <left/>
      <right/>
      <top style="thin">
        <color auto="1"/>
      </top>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auto="1"/>
      </right>
      <top style="thin">
        <color auto="1"/>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medium">
        <color indexed="64"/>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medium">
        <color indexed="64"/>
      </right>
      <top/>
      <bottom/>
      <diagonal/>
    </border>
    <border>
      <left/>
      <right style="medium">
        <color indexed="64"/>
      </right>
      <top style="medium">
        <color indexed="64"/>
      </top>
      <bottom/>
      <diagonal/>
    </border>
    <border>
      <left/>
      <right/>
      <top/>
      <bottom style="medium">
        <color indexed="64"/>
      </bottom>
      <diagonal/>
    </border>
    <border>
      <left/>
      <right style="thin">
        <color indexed="64"/>
      </right>
      <top/>
      <bottom style="thin">
        <color indexed="64"/>
      </bottom>
      <diagonal/>
    </border>
  </borders>
  <cellStyleXfs count="12">
    <xf numFmtId="0" fontId="0" fillId="0" borderId="0"/>
    <xf numFmtId="43" fontId="8" fillId="0" borderId="0" applyFont="0" applyFill="0" applyBorder="0" applyAlignment="0" applyProtection="0"/>
    <xf numFmtId="44" fontId="8" fillId="0" borderId="0" applyFont="0" applyFill="0" applyBorder="0" applyAlignment="0" applyProtection="0"/>
    <xf numFmtId="0" fontId="9" fillId="0" borderId="0"/>
    <xf numFmtId="43" fontId="9" fillId="0" borderId="0" applyFont="0" applyFill="0" applyBorder="0" applyAlignment="0" applyProtection="0"/>
    <xf numFmtId="0" fontId="6" fillId="0" borderId="0"/>
    <xf numFmtId="43" fontId="6" fillId="0" borderId="0" applyFont="0" applyFill="0" applyBorder="0" applyAlignment="0" applyProtection="0"/>
    <xf numFmtId="9" fontId="6" fillId="0" borderId="0" applyFont="0" applyFill="0" applyBorder="0" applyAlignment="0" applyProtection="0"/>
    <xf numFmtId="0" fontId="1" fillId="0" borderId="0"/>
    <xf numFmtId="0" fontId="6" fillId="0" borderId="0"/>
    <xf numFmtId="43" fontId="1" fillId="0" borderId="0" applyFont="0" applyFill="0" applyBorder="0" applyAlignment="0" applyProtection="0"/>
    <xf numFmtId="9" fontId="1" fillId="0" borderId="0" applyFont="0" applyFill="0" applyBorder="0" applyAlignment="0" applyProtection="0"/>
  </cellStyleXfs>
  <cellXfs count="235">
    <xf numFmtId="0" fontId="0" fillId="0" borderId="0" xfId="0"/>
    <xf numFmtId="0" fontId="0" fillId="0" borderId="0" xfId="0" applyAlignment="1">
      <alignment vertical="top" wrapText="1"/>
    </xf>
    <xf numFmtId="0" fontId="4" fillId="0" borderId="0" xfId="0" applyFont="1"/>
    <xf numFmtId="0" fontId="2" fillId="0" borderId="0" xfId="0" applyFont="1" applyAlignment="1">
      <alignment horizontal="center" vertical="top" wrapText="1"/>
    </xf>
    <xf numFmtId="0" fontId="3" fillId="0" borderId="0" xfId="0" applyFont="1" applyAlignment="1">
      <alignment horizontal="left"/>
    </xf>
    <xf numFmtId="0" fontId="5" fillId="0" borderId="0" xfId="0" applyFont="1" applyAlignment="1">
      <alignment horizontal="left"/>
    </xf>
    <xf numFmtId="0" fontId="2" fillId="0" borderId="0" xfId="0" applyFont="1" applyAlignment="1">
      <alignment horizontal="left"/>
    </xf>
    <xf numFmtId="0" fontId="0" fillId="0" borderId="0" xfId="0" applyAlignment="1">
      <alignment horizontal="left"/>
    </xf>
    <xf numFmtId="0" fontId="6" fillId="0" borderId="0" xfId="0" applyFont="1" applyAlignment="1">
      <alignment horizontal="right"/>
    </xf>
    <xf numFmtId="0" fontId="6" fillId="0" borderId="0" xfId="0" applyFont="1"/>
    <xf numFmtId="0" fontId="6" fillId="0" borderId="0" xfId="0" applyFont="1" applyAlignment="1">
      <alignment horizontal="left"/>
    </xf>
    <xf numFmtId="0" fontId="7" fillId="0" borderId="0" xfId="0" applyFont="1"/>
    <xf numFmtId="0" fontId="2" fillId="0" borderId="0" xfId="0" applyFont="1" applyAlignment="1">
      <alignment horizontal="center"/>
    </xf>
    <xf numFmtId="0" fontId="2" fillId="0" borderId="0" xfId="0" applyFont="1" applyAlignment="1">
      <alignment horizontal="left" vertical="top" wrapText="1"/>
    </xf>
    <xf numFmtId="0" fontId="0" fillId="0" borderId="0" xfId="0" applyAlignment="1">
      <alignment horizontal="center" vertical="top" wrapText="1"/>
    </xf>
    <xf numFmtId="14" fontId="0" fillId="0" borderId="0" xfId="0" applyNumberFormat="1"/>
    <xf numFmtId="17" fontId="0" fillId="0" borderId="0" xfId="0" applyNumberFormat="1"/>
    <xf numFmtId="0" fontId="0" fillId="0" borderId="0" xfId="0" applyAlignment="1">
      <alignment horizontal="right"/>
    </xf>
    <xf numFmtId="44" fontId="0" fillId="0" borderId="0" xfId="2" applyFont="1"/>
    <xf numFmtId="43" fontId="0" fillId="0" borderId="0" xfId="1" applyFont="1"/>
    <xf numFmtId="1" fontId="0" fillId="0" borderId="0" xfId="0" applyNumberFormat="1"/>
    <xf numFmtId="0" fontId="0" fillId="0" borderId="0" xfId="0" applyAlignment="1">
      <alignment horizontal="center" vertical="top"/>
    </xf>
    <xf numFmtId="0" fontId="9" fillId="0" borderId="0" xfId="3"/>
    <xf numFmtId="0" fontId="6" fillId="0" borderId="0" xfId="5"/>
    <xf numFmtId="0" fontId="5" fillId="0" borderId="0" xfId="5" applyFont="1" applyAlignment="1">
      <alignment horizontal="left"/>
    </xf>
    <xf numFmtId="0" fontId="0" fillId="0" borderId="0" xfId="1" applyNumberFormat="1" applyFont="1" applyAlignment="1">
      <alignment vertical="top" wrapText="1"/>
    </xf>
    <xf numFmtId="17" fontId="0" fillId="0" borderId="0" xfId="1" applyNumberFormat="1" applyFont="1"/>
    <xf numFmtId="17" fontId="0" fillId="0" borderId="0" xfId="1" applyNumberFormat="1" applyFont="1" applyAlignment="1">
      <alignment vertical="top" wrapText="1"/>
    </xf>
    <xf numFmtId="165" fontId="0" fillId="0" borderId="0" xfId="1" applyNumberFormat="1" applyFont="1"/>
    <xf numFmtId="0" fontId="3" fillId="0" borderId="0" xfId="3" applyFont="1" applyAlignment="1">
      <alignment horizontal="left"/>
    </xf>
    <xf numFmtId="0" fontId="4" fillId="0" borderId="0" xfId="3" applyFont="1"/>
    <xf numFmtId="0" fontId="5" fillId="0" borderId="0" xfId="3" applyFont="1" applyAlignment="1">
      <alignment horizontal="left"/>
    </xf>
    <xf numFmtId="0" fontId="15" fillId="0" borderId="0" xfId="0" applyFont="1" applyAlignment="1">
      <alignment horizontal="left" vertical="center"/>
    </xf>
    <xf numFmtId="0" fontId="16" fillId="0" borderId="0" xfId="0" quotePrefix="1" applyFont="1" applyAlignment="1">
      <alignment horizontal="left" vertical="center"/>
    </xf>
    <xf numFmtId="0" fontId="16" fillId="0" borderId="0" xfId="0" applyFont="1" applyAlignment="1">
      <alignment horizontal="left" vertical="center"/>
    </xf>
    <xf numFmtId="0" fontId="12" fillId="0" borderId="0" xfId="3" applyFont="1"/>
    <xf numFmtId="0" fontId="17" fillId="0" borderId="0" xfId="3" applyFont="1"/>
    <xf numFmtId="0" fontId="14" fillId="0" borderId="0" xfId="0" quotePrefix="1" applyFont="1" applyAlignment="1">
      <alignment horizontal="left" vertical="center"/>
    </xf>
    <xf numFmtId="0" fontId="14" fillId="0" borderId="0" xfId="0" applyFont="1" applyAlignment="1">
      <alignment horizontal="left" vertical="center"/>
    </xf>
    <xf numFmtId="0" fontId="13" fillId="0" borderId="0" xfId="0" applyFont="1" applyAlignment="1">
      <alignment horizontal="left" vertical="center"/>
    </xf>
    <xf numFmtId="0" fontId="5" fillId="0" borderId="0" xfId="0" applyFont="1" applyAlignment="1">
      <alignment horizontal="center"/>
    </xf>
    <xf numFmtId="0" fontId="4" fillId="0" borderId="0" xfId="0" applyFont="1" applyAlignment="1">
      <alignment horizontal="center"/>
    </xf>
    <xf numFmtId="0" fontId="1" fillId="0" borderId="0" xfId="8"/>
    <xf numFmtId="0" fontId="5" fillId="0" borderId="0" xfId="8" applyFont="1" applyAlignment="1">
      <alignment horizontal="left"/>
    </xf>
    <xf numFmtId="0" fontId="20" fillId="0" borderId="0" xfId="0" applyFont="1" applyAlignment="1">
      <alignment horizontal="right"/>
    </xf>
    <xf numFmtId="0" fontId="20" fillId="0" borderId="0" xfId="0" applyFont="1" applyAlignment="1">
      <alignment horizontal="left"/>
    </xf>
    <xf numFmtId="0" fontId="20" fillId="0" borderId="0" xfId="0" applyFont="1"/>
    <xf numFmtId="0" fontId="21" fillId="5" borderId="0" xfId="0" applyFont="1" applyFill="1" applyAlignment="1">
      <alignment horizontal="left" vertical="top" wrapText="1"/>
    </xf>
    <xf numFmtId="0" fontId="21" fillId="5" borderId="0" xfId="0" applyFont="1" applyFill="1" applyAlignment="1">
      <alignment horizontal="center" vertical="top" wrapText="1"/>
    </xf>
    <xf numFmtId="17" fontId="0" fillId="0" borderId="0" xfId="0" applyNumberFormat="1" applyAlignment="1">
      <alignment horizontal="center"/>
    </xf>
    <xf numFmtId="0" fontId="23" fillId="5" borderId="1" xfId="0" applyFont="1" applyFill="1" applyBorder="1" applyAlignment="1">
      <alignment horizontal="left" vertical="center" wrapText="1"/>
    </xf>
    <xf numFmtId="0" fontId="21" fillId="5" borderId="1" xfId="0" applyFont="1" applyFill="1" applyBorder="1" applyAlignment="1">
      <alignment horizontal="left" vertical="center" wrapText="1"/>
    </xf>
    <xf numFmtId="0" fontId="24" fillId="0" borderId="1" xfId="0" applyFont="1" applyBorder="1" applyAlignment="1">
      <alignment horizontal="right" vertical="center" wrapText="1" indent="2"/>
    </xf>
    <xf numFmtId="0" fontId="24" fillId="0" borderId="1" xfId="0" applyFont="1" applyBorder="1" applyAlignment="1">
      <alignment horizontal="left" vertical="center" wrapText="1"/>
    </xf>
    <xf numFmtId="0" fontId="25" fillId="0" borderId="1" xfId="0" applyFont="1" applyBorder="1" applyAlignment="1">
      <alignment horizontal="left" vertical="center" wrapText="1"/>
    </xf>
    <xf numFmtId="0" fontId="20" fillId="0" borderId="1" xfId="0" applyFont="1" applyBorder="1" applyAlignment="1">
      <alignment horizontal="left" vertical="center" wrapText="1"/>
    </xf>
    <xf numFmtId="0" fontId="20" fillId="0" borderId="1" xfId="0" applyFont="1" applyBorder="1" applyAlignment="1">
      <alignment horizontal="left" vertical="top" wrapText="1"/>
    </xf>
    <xf numFmtId="0" fontId="26" fillId="5" borderId="22" xfId="3" applyFont="1" applyFill="1" applyBorder="1"/>
    <xf numFmtId="0" fontId="26" fillId="5" borderId="3" xfId="3" applyFont="1" applyFill="1" applyBorder="1"/>
    <xf numFmtId="0" fontId="26" fillId="5" borderId="11" xfId="3" applyFont="1" applyFill="1" applyBorder="1"/>
    <xf numFmtId="0" fontId="27" fillId="0" borderId="0" xfId="3" applyFont="1"/>
    <xf numFmtId="0" fontId="27" fillId="0" borderId="7" xfId="3" applyFont="1" applyBorder="1" applyAlignment="1">
      <alignment vertical="top"/>
    </xf>
    <xf numFmtId="43" fontId="27" fillId="2" borderId="21" xfId="1" applyFont="1" applyFill="1" applyBorder="1" applyAlignment="1">
      <alignment vertical="top"/>
    </xf>
    <xf numFmtId="43" fontId="27" fillId="3" borderId="20" xfId="1" applyFont="1" applyFill="1" applyBorder="1" applyAlignment="1">
      <alignment vertical="top"/>
    </xf>
    <xf numFmtId="43" fontId="27" fillId="4" borderId="16" xfId="6" applyFont="1" applyFill="1" applyBorder="1" applyAlignment="1">
      <alignment vertical="top"/>
    </xf>
    <xf numFmtId="43" fontId="27" fillId="4" borderId="7" xfId="6" applyFont="1" applyFill="1" applyBorder="1" applyAlignment="1">
      <alignment vertical="top"/>
    </xf>
    <xf numFmtId="0" fontId="27" fillId="0" borderId="5" xfId="3" quotePrefix="1" applyFont="1" applyBorder="1" applyAlignment="1">
      <alignment vertical="top"/>
    </xf>
    <xf numFmtId="43" fontId="27" fillId="0" borderId="14" xfId="1" applyFont="1" applyFill="1" applyBorder="1" applyAlignment="1">
      <alignment vertical="top"/>
    </xf>
    <xf numFmtId="43" fontId="27" fillId="3" borderId="19" xfId="1" applyFont="1" applyFill="1" applyBorder="1" applyAlignment="1">
      <alignment vertical="top"/>
    </xf>
    <xf numFmtId="0" fontId="27" fillId="0" borderId="6" xfId="3" quotePrefix="1" applyFont="1" applyBorder="1" applyAlignment="1">
      <alignment vertical="top"/>
    </xf>
    <xf numFmtId="43" fontId="27" fillId="0" borderId="15" xfId="1" applyFont="1" applyFill="1" applyBorder="1" applyAlignment="1">
      <alignment vertical="top"/>
    </xf>
    <xf numFmtId="0" fontId="27" fillId="0" borderId="19" xfId="3" applyFont="1" applyBorder="1" applyAlignment="1">
      <alignment vertical="top"/>
    </xf>
    <xf numFmtId="43" fontId="27" fillId="2" borderId="0" xfId="1" applyFont="1" applyFill="1" applyBorder="1" applyAlignment="1">
      <alignment vertical="top"/>
    </xf>
    <xf numFmtId="43" fontId="27" fillId="3" borderId="2" xfId="1" applyFont="1" applyFill="1" applyBorder="1" applyAlignment="1">
      <alignment vertical="top"/>
    </xf>
    <xf numFmtId="0" fontId="27" fillId="0" borderId="4" xfId="3" applyFont="1" applyBorder="1" applyAlignment="1">
      <alignment vertical="top"/>
    </xf>
    <xf numFmtId="43" fontId="27" fillId="2" borderId="8" xfId="1" applyFont="1" applyFill="1" applyBorder="1" applyAlignment="1">
      <alignment vertical="top"/>
    </xf>
    <xf numFmtId="43" fontId="27" fillId="2" borderId="16" xfId="1" applyFont="1" applyFill="1" applyBorder="1" applyAlignment="1">
      <alignment vertical="top"/>
    </xf>
    <xf numFmtId="43" fontId="27" fillId="0" borderId="9" xfId="1" applyFont="1" applyFill="1" applyBorder="1" applyAlignment="1">
      <alignment vertical="top"/>
    </xf>
    <xf numFmtId="43" fontId="27" fillId="0" borderId="8" xfId="1" applyFont="1" applyFill="1" applyBorder="1" applyAlignment="1">
      <alignment vertical="top"/>
    </xf>
    <xf numFmtId="43" fontId="20" fillId="0" borderId="10" xfId="1" applyFont="1" applyFill="1" applyBorder="1" applyAlignment="1">
      <alignment vertical="top"/>
    </xf>
    <xf numFmtId="43" fontId="20" fillId="0" borderId="14" xfId="1" applyFont="1" applyFill="1" applyBorder="1" applyAlignment="1">
      <alignment vertical="top"/>
    </xf>
    <xf numFmtId="43" fontId="20" fillId="2" borderId="10" xfId="1" applyFont="1" applyFill="1" applyBorder="1" applyAlignment="1">
      <alignment vertical="top"/>
    </xf>
    <xf numFmtId="43" fontId="20" fillId="2" borderId="14" xfId="1" applyFont="1" applyFill="1" applyBorder="1" applyAlignment="1">
      <alignment vertical="top"/>
    </xf>
    <xf numFmtId="43" fontId="20" fillId="2" borderId="9" xfId="1" applyFont="1" applyFill="1" applyBorder="1" applyAlignment="1">
      <alignment vertical="top"/>
    </xf>
    <xf numFmtId="43" fontId="20" fillId="2" borderId="15" xfId="1" applyFont="1" applyFill="1" applyBorder="1" applyAlignment="1">
      <alignment vertical="top"/>
    </xf>
    <xf numFmtId="43" fontId="27" fillId="0" borderId="12" xfId="1" applyFont="1" applyFill="1" applyBorder="1" applyAlignment="1">
      <alignment vertical="top"/>
    </xf>
    <xf numFmtId="43" fontId="27" fillId="0" borderId="16" xfId="1" applyFont="1" applyFill="1" applyBorder="1" applyAlignment="1">
      <alignment vertical="top"/>
    </xf>
    <xf numFmtId="43" fontId="27" fillId="2" borderId="10" xfId="1" applyFont="1" applyFill="1" applyBorder="1" applyAlignment="1">
      <alignment vertical="top"/>
    </xf>
    <xf numFmtId="43" fontId="27" fillId="2" borderId="17" xfId="1" applyFont="1" applyFill="1" applyBorder="1" applyAlignment="1">
      <alignment vertical="top"/>
    </xf>
    <xf numFmtId="43" fontId="27" fillId="2" borderId="9" xfId="1" applyFont="1" applyFill="1" applyBorder="1" applyAlignment="1">
      <alignment vertical="top"/>
    </xf>
    <xf numFmtId="43" fontId="27" fillId="2" borderId="18" xfId="1" applyFont="1" applyFill="1" applyBorder="1" applyAlignment="1">
      <alignment vertical="top"/>
    </xf>
    <xf numFmtId="43" fontId="27" fillId="4" borderId="26" xfId="6" applyFont="1" applyFill="1" applyBorder="1" applyAlignment="1">
      <alignment vertical="top"/>
    </xf>
    <xf numFmtId="43" fontId="27" fillId="4" borderId="2" xfId="6" applyFont="1" applyFill="1" applyBorder="1" applyAlignment="1">
      <alignment vertical="top"/>
    </xf>
    <xf numFmtId="0" fontId="26" fillId="0" borderId="0" xfId="3" applyFont="1"/>
    <xf numFmtId="0" fontId="27" fillId="2" borderId="0" xfId="3" applyFont="1" applyFill="1"/>
    <xf numFmtId="0" fontId="26" fillId="5" borderId="3" xfId="3" applyFont="1" applyFill="1" applyBorder="1" applyAlignment="1">
      <alignment horizontal="center"/>
    </xf>
    <xf numFmtId="0" fontId="20" fillId="0" borderId="1" xfId="0" applyFont="1" applyBorder="1"/>
    <xf numFmtId="0" fontId="20" fillId="0" borderId="0" xfId="0" applyFont="1" applyAlignment="1">
      <alignment horizontal="right" vertical="top" wrapText="1"/>
    </xf>
    <xf numFmtId="0" fontId="28" fillId="0" borderId="0" xfId="0" applyFont="1"/>
    <xf numFmtId="0" fontId="23" fillId="0" borderId="0" xfId="0" applyFont="1" applyAlignment="1">
      <alignment vertical="center"/>
    </xf>
    <xf numFmtId="0" fontId="24" fillId="0" borderId="0" xfId="0" applyFont="1" applyAlignment="1">
      <alignment vertical="center"/>
    </xf>
    <xf numFmtId="0" fontId="24" fillId="0" borderId="0" xfId="0" quotePrefix="1" applyFont="1" applyAlignment="1">
      <alignment horizontal="left" vertical="center"/>
    </xf>
    <xf numFmtId="0" fontId="24" fillId="0" borderId="0" xfId="0" applyFont="1" applyAlignment="1">
      <alignment horizontal="left" vertical="center"/>
    </xf>
    <xf numFmtId="0" fontId="21" fillId="0" borderId="0" xfId="9" applyFont="1" applyAlignment="1">
      <alignment horizontal="center" vertical="top" wrapText="1"/>
    </xf>
    <xf numFmtId="0" fontId="29" fillId="0" borderId="0" xfId="8" applyFont="1"/>
    <xf numFmtId="0" fontId="21" fillId="0" borderId="0" xfId="8" applyFont="1" applyAlignment="1">
      <alignment horizontal="center"/>
    </xf>
    <xf numFmtId="0" fontId="20" fillId="0" borderId="0" xfId="8" applyFont="1" applyAlignment="1">
      <alignment horizontal="right"/>
    </xf>
    <xf numFmtId="0" fontId="20" fillId="0" borderId="1" xfId="8" applyFont="1" applyBorder="1" applyAlignment="1">
      <alignment vertical="top" wrapText="1"/>
    </xf>
    <xf numFmtId="0" fontId="20" fillId="0" borderId="1" xfId="8" applyFont="1" applyBorder="1" applyAlignment="1">
      <alignment horizontal="left" vertical="top" wrapText="1" indent="3"/>
    </xf>
    <xf numFmtId="9" fontId="20" fillId="0" borderId="1" xfId="11" applyFont="1" applyBorder="1" applyAlignment="1">
      <alignment horizontal="left" vertical="top" wrapText="1" indent="3"/>
    </xf>
    <xf numFmtId="43" fontId="20" fillId="0" borderId="1" xfId="10" applyFont="1" applyBorder="1" applyAlignment="1">
      <alignment horizontal="left" vertical="top" wrapText="1" indent="3"/>
    </xf>
    <xf numFmtId="0" fontId="20" fillId="0" borderId="0" xfId="9" applyFont="1" applyAlignment="1">
      <alignment horizontal="center" vertical="top" wrapText="1"/>
    </xf>
    <xf numFmtId="0" fontId="20" fillId="0" borderId="47" xfId="9" applyFont="1" applyBorder="1" applyAlignment="1">
      <alignment horizontal="center"/>
    </xf>
    <xf numFmtId="0" fontId="20" fillId="0" borderId="20" xfId="9" applyFont="1" applyBorder="1" applyAlignment="1">
      <alignment vertical="top" wrapText="1"/>
    </xf>
    <xf numFmtId="167" fontId="28" fillId="0" borderId="17" xfId="9" applyNumberFormat="1" applyFont="1" applyBorder="1"/>
    <xf numFmtId="167" fontId="28" fillId="0" borderId="14" xfId="9" applyNumberFormat="1" applyFont="1" applyBorder="1"/>
    <xf numFmtId="167" fontId="28" fillId="0" borderId="10" xfId="9" applyNumberFormat="1" applyFont="1" applyBorder="1"/>
    <xf numFmtId="167" fontId="30" fillId="0" borderId="0" xfId="9" applyNumberFormat="1" applyFont="1"/>
    <xf numFmtId="0" fontId="20" fillId="0" borderId="23" xfId="9" applyFont="1" applyBorder="1" applyAlignment="1">
      <alignment vertical="top" wrapText="1"/>
    </xf>
    <xf numFmtId="167" fontId="20" fillId="0" borderId="23" xfId="9" applyNumberFormat="1" applyFont="1" applyBorder="1"/>
    <xf numFmtId="167" fontId="20" fillId="0" borderId="0" xfId="9" applyNumberFormat="1" applyFont="1"/>
    <xf numFmtId="167" fontId="20" fillId="0" borderId="47" xfId="9" applyNumberFormat="1" applyFont="1" applyBorder="1"/>
    <xf numFmtId="0" fontId="20" fillId="0" borderId="16" xfId="9" applyFont="1" applyBorder="1" applyAlignment="1">
      <alignment vertical="top" wrapText="1"/>
    </xf>
    <xf numFmtId="167" fontId="20" fillId="0" borderId="16" xfId="9" applyNumberFormat="1" applyFont="1" applyBorder="1"/>
    <xf numFmtId="167" fontId="20" fillId="0" borderId="21" xfId="9" applyNumberFormat="1" applyFont="1" applyBorder="1"/>
    <xf numFmtId="167" fontId="20" fillId="0" borderId="12" xfId="9" applyNumberFormat="1" applyFont="1" applyBorder="1"/>
    <xf numFmtId="0" fontId="20" fillId="0" borderId="23" xfId="9" applyFont="1" applyBorder="1" applyAlignment="1">
      <alignment vertical="center" wrapText="1"/>
    </xf>
    <xf numFmtId="167" fontId="20" fillId="0" borderId="23" xfId="9" applyNumberFormat="1" applyFont="1" applyBorder="1" applyAlignment="1">
      <alignment horizontal="center"/>
    </xf>
    <xf numFmtId="167" fontId="20" fillId="0" borderId="47" xfId="9" applyNumberFormat="1" applyFont="1" applyBorder="1" applyAlignment="1">
      <alignment horizontal="center"/>
    </xf>
    <xf numFmtId="0" fontId="20" fillId="0" borderId="26" xfId="9" applyFont="1" applyBorder="1" applyAlignment="1">
      <alignment vertical="top" wrapText="1"/>
    </xf>
    <xf numFmtId="167" fontId="20" fillId="0" borderId="26" xfId="9" applyNumberFormat="1" applyFont="1" applyBorder="1"/>
    <xf numFmtId="43" fontId="20" fillId="0" borderId="49" xfId="9" applyNumberFormat="1" applyFont="1" applyBorder="1"/>
    <xf numFmtId="167" fontId="20" fillId="0" borderId="26" xfId="9" applyNumberFormat="1" applyFont="1" applyBorder="1" applyAlignment="1">
      <alignment horizontal="center"/>
    </xf>
    <xf numFmtId="168" fontId="20" fillId="0" borderId="44" xfId="10" applyNumberFormat="1" applyFont="1" applyFill="1" applyBorder="1" applyAlignment="1">
      <alignment horizontal="center"/>
    </xf>
    <xf numFmtId="0" fontId="20" fillId="0" borderId="0" xfId="0" applyFont="1" applyAlignment="1">
      <alignment horizontal="center" vertical="top"/>
    </xf>
    <xf numFmtId="4" fontId="21" fillId="0" borderId="0" xfId="0" applyNumberFormat="1" applyFont="1" applyAlignment="1">
      <alignment horizontal="center" vertical="top" wrapText="1"/>
    </xf>
    <xf numFmtId="0" fontId="20" fillId="0" borderId="0" xfId="0" applyFont="1" applyAlignment="1">
      <alignment horizontal="center"/>
    </xf>
    <xf numFmtId="0" fontId="21" fillId="0" borderId="20" xfId="0" applyFont="1" applyBorder="1" applyAlignment="1">
      <alignment horizontal="center" wrapText="1"/>
    </xf>
    <xf numFmtId="0" fontId="21" fillId="0" borderId="19" xfId="0" applyFont="1" applyBorder="1" applyAlignment="1">
      <alignment horizontal="center" wrapText="1"/>
    </xf>
    <xf numFmtId="0" fontId="21" fillId="0" borderId="0" xfId="0" applyFont="1" applyAlignment="1">
      <alignment vertical="top" wrapText="1"/>
    </xf>
    <xf numFmtId="166" fontId="20" fillId="0" borderId="19" xfId="6" applyNumberFormat="1" applyFont="1" applyBorder="1" applyAlignment="1">
      <alignment vertical="top"/>
    </xf>
    <xf numFmtId="0" fontId="20" fillId="0" borderId="0" xfId="0" applyFont="1" applyAlignment="1">
      <alignment vertical="top"/>
    </xf>
    <xf numFmtId="0" fontId="21" fillId="0" borderId="0" xfId="0" applyFont="1"/>
    <xf numFmtId="0" fontId="20" fillId="0" borderId="2" xfId="0" applyFont="1" applyBorder="1"/>
    <xf numFmtId="0" fontId="27" fillId="4" borderId="12" xfId="3" applyFont="1" applyFill="1" applyBorder="1" applyAlignment="1">
      <alignment vertical="top"/>
    </xf>
    <xf numFmtId="0" fontId="29" fillId="0" borderId="0" xfId="3" applyFont="1"/>
    <xf numFmtId="0" fontId="27" fillId="4" borderId="10" xfId="3" applyFont="1" applyFill="1" applyBorder="1" applyAlignment="1">
      <alignment vertical="top"/>
    </xf>
    <xf numFmtId="43" fontId="27" fillId="0" borderId="24" xfId="1" applyFont="1" applyFill="1" applyBorder="1" applyAlignment="1">
      <alignment vertical="top"/>
    </xf>
    <xf numFmtId="0" fontId="27" fillId="4" borderId="27" xfId="3" applyFont="1" applyFill="1" applyBorder="1" applyAlignment="1">
      <alignment vertical="top"/>
    </xf>
    <xf numFmtId="0" fontId="27" fillId="0" borderId="23" xfId="3" applyFont="1" applyBorder="1" applyAlignment="1">
      <alignment vertical="top"/>
    </xf>
    <xf numFmtId="43" fontId="27" fillId="2" borderId="25" xfId="1" applyFont="1" applyFill="1" applyBorder="1" applyAlignment="1">
      <alignment vertical="top"/>
    </xf>
    <xf numFmtId="43" fontId="27" fillId="3" borderId="23" xfId="1" applyFont="1" applyFill="1" applyBorder="1" applyAlignment="1">
      <alignment vertical="top"/>
    </xf>
    <xf numFmtId="0" fontId="27" fillId="4" borderId="4" xfId="3" applyFont="1" applyFill="1" applyBorder="1" applyAlignment="1">
      <alignment vertical="top"/>
    </xf>
    <xf numFmtId="43" fontId="27" fillId="2" borderId="13" xfId="1" applyFont="1" applyFill="1" applyBorder="1" applyAlignment="1">
      <alignment vertical="top"/>
    </xf>
    <xf numFmtId="0" fontId="27" fillId="4" borderId="5" xfId="3" applyFont="1" applyFill="1" applyBorder="1" applyAlignment="1">
      <alignment vertical="top"/>
    </xf>
    <xf numFmtId="43" fontId="27" fillId="0" borderId="0" xfId="1" applyFont="1" applyFill="1" applyBorder="1" applyAlignment="1">
      <alignment vertical="top"/>
    </xf>
    <xf numFmtId="0" fontId="27" fillId="0" borderId="6" xfId="3" quotePrefix="1" applyFont="1" applyBorder="1"/>
    <xf numFmtId="43" fontId="27" fillId="2" borderId="15" xfId="1" applyFont="1" applyFill="1" applyBorder="1" applyAlignment="1">
      <alignment vertical="top"/>
    </xf>
    <xf numFmtId="43" fontId="27" fillId="3" borderId="26" xfId="1" applyFont="1" applyFill="1" applyBorder="1" applyAlignment="1">
      <alignment vertical="top"/>
    </xf>
    <xf numFmtId="0" fontId="27" fillId="4" borderId="6" xfId="3" applyFont="1" applyFill="1" applyBorder="1" applyAlignment="1">
      <alignment vertical="top"/>
    </xf>
    <xf numFmtId="43" fontId="27" fillId="2" borderId="12" xfId="1" applyFont="1" applyFill="1" applyBorder="1" applyAlignment="1">
      <alignment vertical="top"/>
    </xf>
    <xf numFmtId="0" fontId="27" fillId="4" borderId="7" xfId="3" applyFont="1" applyFill="1" applyBorder="1" applyAlignment="1">
      <alignment vertical="top"/>
    </xf>
    <xf numFmtId="0" fontId="20" fillId="0" borderId="0" xfId="3" applyFont="1" applyAlignment="1">
      <alignment horizontal="left"/>
    </xf>
    <xf numFmtId="0" fontId="20" fillId="0" borderId="0" xfId="3" applyFont="1"/>
    <xf numFmtId="0" fontId="31" fillId="0" borderId="0" xfId="3" applyFont="1" applyAlignment="1">
      <alignment horizontal="left"/>
    </xf>
    <xf numFmtId="0" fontId="21" fillId="0" borderId="0" xfId="0" applyFont="1" applyAlignment="1">
      <alignment horizontal="center"/>
    </xf>
    <xf numFmtId="0" fontId="32" fillId="0" borderId="0" xfId="0" applyFont="1"/>
    <xf numFmtId="0" fontId="21" fillId="0" borderId="0" xfId="3" applyFont="1" applyAlignment="1">
      <alignment horizontal="right"/>
    </xf>
    <xf numFmtId="0" fontId="21" fillId="0" borderId="0" xfId="0" applyFont="1" applyAlignment="1">
      <alignment horizontal="right"/>
    </xf>
    <xf numFmtId="17" fontId="20" fillId="0" borderId="0" xfId="1" applyNumberFormat="1" applyFont="1"/>
    <xf numFmtId="43" fontId="20" fillId="0" borderId="0" xfId="1" applyFont="1"/>
    <xf numFmtId="165" fontId="20" fillId="0" borderId="0" xfId="1" applyNumberFormat="1" applyFont="1"/>
    <xf numFmtId="0" fontId="20" fillId="0" borderId="0" xfId="1" applyNumberFormat="1" applyFont="1" applyAlignment="1">
      <alignment vertical="top" wrapText="1"/>
    </xf>
    <xf numFmtId="17" fontId="20" fillId="0" borderId="0" xfId="1" applyNumberFormat="1" applyFont="1" applyAlignment="1">
      <alignment vertical="top" wrapText="1"/>
    </xf>
    <xf numFmtId="0" fontId="27" fillId="0" borderId="32" xfId="3" applyFont="1" applyBorder="1" applyAlignment="1">
      <alignment vertical="top"/>
    </xf>
    <xf numFmtId="43" fontId="27" fillId="0" borderId="33" xfId="1" applyFont="1" applyFill="1" applyBorder="1" applyAlignment="1">
      <alignment vertical="top"/>
    </xf>
    <xf numFmtId="0" fontId="27" fillId="0" borderId="1" xfId="3" quotePrefix="1" applyFont="1" applyBorder="1" applyAlignment="1">
      <alignment vertical="top"/>
    </xf>
    <xf numFmtId="43" fontId="27" fillId="2" borderId="1" xfId="1" applyFont="1" applyFill="1" applyBorder="1" applyAlignment="1">
      <alignment vertical="top"/>
    </xf>
    <xf numFmtId="0" fontId="27" fillId="0" borderId="28" xfId="3" quotePrefix="1" applyFont="1" applyBorder="1" applyAlignment="1">
      <alignment vertical="top"/>
    </xf>
    <xf numFmtId="43" fontId="27" fillId="2" borderId="28" xfId="1" applyFont="1" applyFill="1" applyBorder="1" applyAlignment="1">
      <alignment vertical="top"/>
    </xf>
    <xf numFmtId="0" fontId="27" fillId="0" borderId="38" xfId="3" quotePrefix="1" applyFont="1" applyBorder="1" applyAlignment="1">
      <alignment vertical="top"/>
    </xf>
    <xf numFmtId="43" fontId="27" fillId="0" borderId="45" xfId="1" applyFont="1" applyFill="1" applyBorder="1" applyAlignment="1">
      <alignment vertical="top"/>
    </xf>
    <xf numFmtId="0" fontId="27" fillId="0" borderId="37" xfId="3" applyFont="1" applyBorder="1" applyAlignment="1">
      <alignment vertical="top"/>
    </xf>
    <xf numFmtId="43" fontId="27" fillId="0" borderId="31" xfId="1" applyFont="1" applyFill="1" applyBorder="1" applyAlignment="1">
      <alignment vertical="top"/>
    </xf>
    <xf numFmtId="43" fontId="27" fillId="0" borderId="41" xfId="1" applyFont="1" applyFill="1" applyBorder="1" applyAlignment="1">
      <alignment vertical="top"/>
    </xf>
    <xf numFmtId="43" fontId="27" fillId="2" borderId="42" xfId="1" applyFont="1" applyFill="1" applyBorder="1" applyAlignment="1">
      <alignment vertical="top"/>
    </xf>
    <xf numFmtId="43" fontId="27" fillId="2" borderId="29" xfId="1" applyFont="1" applyFill="1" applyBorder="1" applyAlignment="1">
      <alignment vertical="top"/>
    </xf>
    <xf numFmtId="0" fontId="27" fillId="4" borderId="19" xfId="3" applyFont="1" applyFill="1" applyBorder="1" applyAlignment="1">
      <alignment vertical="top"/>
    </xf>
    <xf numFmtId="43" fontId="27" fillId="0" borderId="39" xfId="1" applyFont="1" applyFill="1" applyBorder="1" applyAlignment="1">
      <alignment vertical="top"/>
    </xf>
    <xf numFmtId="0" fontId="27" fillId="0" borderId="38" xfId="3" applyFont="1" applyBorder="1" applyAlignment="1">
      <alignment vertical="top"/>
    </xf>
    <xf numFmtId="43" fontId="27" fillId="0" borderId="43" xfId="1" applyFont="1" applyFill="1" applyBorder="1" applyAlignment="1">
      <alignment vertical="top"/>
    </xf>
    <xf numFmtId="0" fontId="20" fillId="0" borderId="0" xfId="5" applyFont="1"/>
    <xf numFmtId="0" fontId="21" fillId="0" borderId="1" xfId="5" applyFont="1" applyBorder="1"/>
    <xf numFmtId="43" fontId="20" fillId="0" borderId="1" xfId="6" applyFont="1" applyBorder="1"/>
    <xf numFmtId="0" fontId="20" fillId="0" borderId="1" xfId="5" applyFont="1" applyBorder="1" applyAlignment="1">
      <alignment wrapText="1"/>
    </xf>
    <xf numFmtId="164" fontId="20" fillId="0" borderId="1" xfId="7" applyNumberFormat="1" applyFont="1" applyBorder="1"/>
    <xf numFmtId="0" fontId="21" fillId="0" borderId="0" xfId="5" applyFont="1" applyAlignment="1">
      <alignment horizontal="center"/>
    </xf>
    <xf numFmtId="43" fontId="20" fillId="0" borderId="0" xfId="6" applyFont="1"/>
    <xf numFmtId="0" fontId="20" fillId="0" borderId="0" xfId="5" applyFont="1" applyAlignment="1">
      <alignment horizontal="right"/>
    </xf>
    <xf numFmtId="0" fontId="20" fillId="0" borderId="0" xfId="5" applyFont="1" applyAlignment="1">
      <alignment horizontal="left"/>
    </xf>
    <xf numFmtId="0" fontId="20" fillId="0" borderId="0" xfId="0" applyFont="1" applyAlignment="1">
      <alignment horizontal="center" wrapText="1"/>
    </xf>
    <xf numFmtId="0" fontId="21" fillId="5" borderId="0" xfId="0" applyFont="1" applyFill="1" applyAlignment="1">
      <alignment horizontal="center" wrapText="1"/>
    </xf>
    <xf numFmtId="0" fontId="21" fillId="5" borderId="1" xfId="5" applyFont="1" applyFill="1" applyBorder="1" applyAlignment="1">
      <alignment wrapText="1"/>
    </xf>
    <xf numFmtId="0" fontId="11" fillId="5" borderId="34" xfId="3" applyFont="1" applyFill="1" applyBorder="1"/>
    <xf numFmtId="0" fontId="2" fillId="5" borderId="35" xfId="0" applyFont="1" applyFill="1" applyBorder="1" applyAlignment="1">
      <alignment horizontal="center" wrapText="1"/>
    </xf>
    <xf numFmtId="0" fontId="2" fillId="5" borderId="36" xfId="0" applyFont="1" applyFill="1" applyBorder="1" applyAlignment="1">
      <alignment horizontal="center" wrapText="1"/>
    </xf>
    <xf numFmtId="0" fontId="11" fillId="5" borderId="11" xfId="3" applyFont="1" applyFill="1" applyBorder="1" applyAlignment="1">
      <alignment horizontal="center" wrapText="1"/>
    </xf>
    <xf numFmtId="0" fontId="21" fillId="5" borderId="0" xfId="5" applyFont="1" applyFill="1" applyAlignment="1">
      <alignment horizontal="center" vertical="top" wrapText="1"/>
    </xf>
    <xf numFmtId="0" fontId="21" fillId="5" borderId="0" xfId="3" applyFont="1" applyFill="1" applyAlignment="1">
      <alignment horizontal="center" vertical="top" wrapText="1"/>
    </xf>
    <xf numFmtId="0" fontId="26" fillId="5" borderId="0" xfId="3" applyFont="1" applyFill="1" applyAlignment="1">
      <alignment horizontal="center" vertical="top" wrapText="1"/>
    </xf>
    <xf numFmtId="0" fontId="21" fillId="5" borderId="3" xfId="0" applyFont="1" applyFill="1" applyBorder="1" applyAlignment="1">
      <alignment horizontal="center" vertical="top" wrapText="1"/>
    </xf>
    <xf numFmtId="4" fontId="21" fillId="5" borderId="3" xfId="0" applyNumberFormat="1" applyFont="1" applyFill="1" applyBorder="1" applyAlignment="1">
      <alignment horizontal="center" vertical="top" wrapText="1"/>
    </xf>
    <xf numFmtId="0" fontId="21" fillId="5" borderId="25" xfId="9" applyFont="1" applyFill="1" applyBorder="1" applyAlignment="1">
      <alignment horizontal="center"/>
    </xf>
    <xf numFmtId="0" fontId="21" fillId="5" borderId="48" xfId="9" applyFont="1" applyFill="1" applyBorder="1" applyAlignment="1">
      <alignment horizontal="center"/>
    </xf>
    <xf numFmtId="0" fontId="21" fillId="5" borderId="1" xfId="8" applyFont="1" applyFill="1" applyBorder="1" applyAlignment="1">
      <alignment horizontal="center" vertical="top" wrapText="1"/>
    </xf>
    <xf numFmtId="0" fontId="21" fillId="0" borderId="50" xfId="8" applyFont="1" applyBorder="1" applyAlignment="1">
      <alignment horizontal="center" vertical="top" wrapText="1"/>
    </xf>
    <xf numFmtId="0" fontId="21" fillId="5" borderId="0" xfId="9" applyFont="1" applyFill="1" applyAlignment="1">
      <alignment horizontal="center" vertical="top" wrapText="1"/>
    </xf>
    <xf numFmtId="0" fontId="26" fillId="5" borderId="20" xfId="3" applyFont="1" applyFill="1" applyBorder="1" applyAlignment="1">
      <alignment horizontal="center"/>
    </xf>
    <xf numFmtId="0" fontId="23" fillId="5" borderId="28" xfId="0" applyFont="1" applyFill="1" applyBorder="1" applyAlignment="1">
      <alignment horizontal="left" vertical="center" wrapText="1"/>
    </xf>
    <xf numFmtId="0" fontId="23" fillId="5" borderId="31" xfId="0" applyFont="1" applyFill="1" applyBorder="1" applyAlignment="1">
      <alignment horizontal="left" vertical="center" wrapText="1"/>
    </xf>
    <xf numFmtId="0" fontId="21" fillId="5" borderId="28" xfId="0" applyFont="1" applyFill="1" applyBorder="1" applyAlignment="1">
      <alignment horizontal="left" vertical="center" wrapText="1"/>
    </xf>
    <xf numFmtId="0" fontId="23" fillId="5" borderId="29" xfId="0" applyFont="1" applyFill="1" applyBorder="1" applyAlignment="1">
      <alignment horizontal="center" vertical="center" wrapText="1"/>
    </xf>
    <xf numFmtId="0" fontId="23" fillId="5" borderId="30" xfId="0" applyFont="1" applyFill="1" applyBorder="1" applyAlignment="1">
      <alignment horizontal="center" vertical="center" wrapText="1"/>
    </xf>
    <xf numFmtId="0" fontId="23" fillId="5" borderId="24" xfId="0" applyFont="1" applyFill="1" applyBorder="1" applyAlignment="1">
      <alignment horizontal="center" vertical="center" wrapText="1"/>
    </xf>
    <xf numFmtId="43" fontId="27" fillId="3" borderId="36" xfId="1" applyFont="1" applyFill="1" applyBorder="1" applyAlignment="1">
      <alignment horizontal="center" vertical="top"/>
    </xf>
    <xf numFmtId="43" fontId="27" fillId="3" borderId="40" xfId="1" applyFont="1" applyFill="1" applyBorder="1" applyAlignment="1">
      <alignment horizontal="center" vertical="top"/>
    </xf>
    <xf numFmtId="43" fontId="27" fillId="3" borderId="44" xfId="1" applyFont="1" applyFill="1" applyBorder="1" applyAlignment="1">
      <alignment horizontal="center" vertical="top"/>
    </xf>
    <xf numFmtId="43" fontId="27" fillId="3" borderId="20" xfId="1" applyFont="1" applyFill="1" applyBorder="1" applyAlignment="1">
      <alignment horizontal="center" vertical="top"/>
    </xf>
    <xf numFmtId="43" fontId="27" fillId="3" borderId="19" xfId="1" applyFont="1" applyFill="1" applyBorder="1" applyAlignment="1">
      <alignment horizontal="center" vertical="top"/>
    </xf>
    <xf numFmtId="43" fontId="27" fillId="3" borderId="2" xfId="1" applyFont="1" applyFill="1" applyBorder="1" applyAlignment="1">
      <alignment horizontal="center" vertical="top"/>
    </xf>
    <xf numFmtId="0" fontId="27" fillId="3" borderId="20" xfId="3" applyFont="1" applyFill="1" applyBorder="1" applyAlignment="1">
      <alignment horizontal="center" vertical="top"/>
    </xf>
    <xf numFmtId="0" fontId="27" fillId="3" borderId="2" xfId="3" applyFont="1" applyFill="1" applyBorder="1" applyAlignment="1">
      <alignment horizontal="center" vertical="top"/>
    </xf>
    <xf numFmtId="4" fontId="21" fillId="5" borderId="46" xfId="9" applyNumberFormat="1" applyFont="1" applyFill="1" applyBorder="1" applyAlignment="1">
      <alignment horizontal="center" vertical="top" wrapText="1"/>
    </xf>
    <xf numFmtId="4" fontId="21" fillId="5" borderId="8" xfId="9" applyNumberFormat="1" applyFont="1" applyFill="1" applyBorder="1" applyAlignment="1">
      <alignment horizontal="center" vertical="top" wrapText="1"/>
    </xf>
    <xf numFmtId="0" fontId="19" fillId="2" borderId="0" xfId="0" applyFont="1" applyFill="1"/>
  </cellXfs>
  <cellStyles count="12">
    <cellStyle name="Comma" xfId="1" builtinId="3"/>
    <cellStyle name="Comma 2" xfId="4" xr:uid="{00000000-0005-0000-0000-000001000000}"/>
    <cellStyle name="Comma 3" xfId="6" xr:uid="{00000000-0005-0000-0000-000002000000}"/>
    <cellStyle name="Comma 4" xfId="10" xr:uid="{1210D53D-A1EE-4815-919E-E7CDCBB26FBD}"/>
    <cellStyle name="Currency" xfId="2" builtinId="4"/>
    <cellStyle name="Normal" xfId="0" builtinId="0"/>
    <cellStyle name="Normal 2" xfId="3" xr:uid="{00000000-0005-0000-0000-000005000000}"/>
    <cellStyle name="Normal 2 2" xfId="9" xr:uid="{016EBD07-343B-4424-9FA8-33410CF663E9}"/>
    <cellStyle name="Normal 3" xfId="5" xr:uid="{00000000-0005-0000-0000-000006000000}"/>
    <cellStyle name="Normal 4" xfId="8" xr:uid="{004D1C64-4AD0-4A2B-88EB-9FCD47C092B8}"/>
    <cellStyle name="Percent 2" xfId="7" xr:uid="{00000000-0005-0000-0000-000007000000}"/>
    <cellStyle name="Percent 3" xfId="11" xr:uid="{C7F2F41F-B194-4E77-9011-8D9A0F2C994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 Id="rId27"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9</xdr:col>
      <xdr:colOff>438149</xdr:colOff>
      <xdr:row>0</xdr:row>
      <xdr:rowOff>57150</xdr:rowOff>
    </xdr:from>
    <xdr:to>
      <xdr:col>18</xdr:col>
      <xdr:colOff>47625</xdr:colOff>
      <xdr:row>2</xdr:row>
      <xdr:rowOff>120650</xdr:rowOff>
    </xdr:to>
    <xdr:sp macro="" textlink="">
      <xdr:nvSpPr>
        <xdr:cNvPr id="2" name="TextBox 1">
          <a:extLst>
            <a:ext uri="{FF2B5EF4-FFF2-40B4-BE49-F238E27FC236}">
              <a16:creationId xmlns:a16="http://schemas.microsoft.com/office/drawing/2014/main" id="{00000000-0008-0000-0E00-000002000000}"/>
            </a:ext>
          </a:extLst>
        </xdr:cNvPr>
        <xdr:cNvSpPr txBox="1"/>
      </xdr:nvSpPr>
      <xdr:spPr>
        <a:xfrm>
          <a:off x="8058149" y="57150"/>
          <a:ext cx="5324476" cy="52070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000">
              <a:solidFill>
                <a:srgbClr val="3366FF"/>
              </a:solidFill>
              <a:latin typeface="Arial" panose="020B0604020202020204" pitchFamily="34" charset="0"/>
              <a:cs typeface="Arial" panose="020B0604020202020204" pitchFamily="34" charset="0"/>
            </a:rPr>
            <a:t>Complete this worksheet if you have an integrated production process, or you source raw materials from a subsidiary over which your company exercises control.</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Y55"/>
  <sheetViews>
    <sheetView showZeros="0" zoomScaleNormal="100" workbookViewId="0"/>
  </sheetViews>
  <sheetFormatPr defaultRowHeight="12.75" x14ac:dyDescent="0.2"/>
  <cols>
    <col min="1" max="2" width="20.7109375" style="7" customWidth="1"/>
    <col min="3" max="3" width="12.42578125" style="7" customWidth="1"/>
    <col min="4" max="22" width="10.7109375" customWidth="1"/>
    <col min="23" max="23" width="12.140625" customWidth="1"/>
    <col min="24" max="25" width="10.7109375" customWidth="1"/>
    <col min="26" max="26" width="11.7109375" bestFit="1" customWidth="1"/>
    <col min="27" max="35" width="10.7109375" customWidth="1"/>
    <col min="36" max="36" width="11.28515625" bestFit="1" customWidth="1"/>
    <col min="37" max="37" width="13.42578125" customWidth="1"/>
    <col min="38" max="38" width="10.7109375" customWidth="1"/>
    <col min="39" max="39" width="12.85546875" bestFit="1" customWidth="1"/>
    <col min="40" max="40" width="15.140625" bestFit="1" customWidth="1"/>
    <col min="41" max="44" width="10.7109375" customWidth="1"/>
    <col min="45" max="45" width="14.7109375" bestFit="1" customWidth="1"/>
    <col min="46" max="46" width="17" bestFit="1" customWidth="1"/>
    <col min="47" max="47" width="12.85546875" bestFit="1" customWidth="1"/>
    <col min="48" max="48" width="14.140625" bestFit="1" customWidth="1"/>
    <col min="49" max="51" width="10.7109375" customWidth="1"/>
  </cols>
  <sheetData>
    <row r="1" spans="1:51" s="2" customFormat="1" ht="18" x14ac:dyDescent="0.25">
      <c r="A1" s="234" t="s">
        <v>477</v>
      </c>
      <c r="B1" s="4"/>
      <c r="C1" s="4"/>
    </row>
    <row r="2" spans="1:51" s="2" customFormat="1" ht="18" x14ac:dyDescent="0.25">
      <c r="A2" s="5" t="s">
        <v>0</v>
      </c>
      <c r="B2" s="5"/>
      <c r="C2" s="5"/>
    </row>
    <row r="3" spans="1:51" s="2" customFormat="1" ht="18" x14ac:dyDescent="0.25">
      <c r="A3" s="5"/>
      <c r="B3" s="5"/>
      <c r="C3" s="5"/>
    </row>
    <row r="4" spans="1:51" s="14" customFormat="1" ht="60" x14ac:dyDescent="0.2">
      <c r="A4" s="47" t="s">
        <v>1</v>
      </c>
      <c r="B4" s="47" t="s">
        <v>2</v>
      </c>
      <c r="C4" s="48" t="s">
        <v>3</v>
      </c>
      <c r="D4" s="48" t="s">
        <v>4</v>
      </c>
      <c r="E4" s="48" t="s">
        <v>420</v>
      </c>
      <c r="F4" s="48" t="s">
        <v>421</v>
      </c>
      <c r="G4" s="48" t="s">
        <v>422</v>
      </c>
      <c r="H4" s="48" t="s">
        <v>423</v>
      </c>
      <c r="I4" s="48" t="s">
        <v>424</v>
      </c>
      <c r="J4" s="48" t="s">
        <v>425</v>
      </c>
      <c r="K4" s="48" t="s">
        <v>8</v>
      </c>
      <c r="L4" s="48" t="s">
        <v>9</v>
      </c>
      <c r="M4" s="48" t="s">
        <v>10</v>
      </c>
      <c r="N4" s="48" t="s">
        <v>11</v>
      </c>
      <c r="O4" s="48" t="s">
        <v>12</v>
      </c>
      <c r="P4" s="48" t="s">
        <v>13</v>
      </c>
      <c r="Q4" s="48" t="s">
        <v>14</v>
      </c>
      <c r="R4" s="48" t="s">
        <v>15</v>
      </c>
      <c r="S4" s="48" t="s">
        <v>16</v>
      </c>
      <c r="T4" s="48" t="s">
        <v>17</v>
      </c>
      <c r="U4" s="48" t="s">
        <v>18</v>
      </c>
      <c r="V4" s="48" t="s">
        <v>459</v>
      </c>
      <c r="W4" s="48" t="s">
        <v>19</v>
      </c>
      <c r="X4" s="48" t="s">
        <v>20</v>
      </c>
      <c r="Y4" s="48" t="s">
        <v>21</v>
      </c>
      <c r="Z4" s="48" t="s">
        <v>22</v>
      </c>
      <c r="AA4" s="48" t="s">
        <v>23</v>
      </c>
      <c r="AB4" s="48" t="s">
        <v>24</v>
      </c>
      <c r="AC4" s="48" t="s">
        <v>25</v>
      </c>
      <c r="AD4" s="48" t="s">
        <v>26</v>
      </c>
      <c r="AE4" s="48" t="s">
        <v>27</v>
      </c>
      <c r="AF4" s="48" t="s">
        <v>28</v>
      </c>
      <c r="AG4" s="48" t="s">
        <v>29</v>
      </c>
      <c r="AH4" s="48" t="s">
        <v>30</v>
      </c>
      <c r="AI4" s="48" t="s">
        <v>31</v>
      </c>
      <c r="AJ4" s="48" t="s">
        <v>32</v>
      </c>
      <c r="AK4" s="48" t="s">
        <v>33</v>
      </c>
      <c r="AL4" s="48" t="s">
        <v>34</v>
      </c>
      <c r="AM4" s="48" t="s">
        <v>35</v>
      </c>
      <c r="AN4" s="48" t="s">
        <v>36</v>
      </c>
      <c r="AO4" s="48" t="s">
        <v>37</v>
      </c>
      <c r="AP4" s="48" t="s">
        <v>38</v>
      </c>
      <c r="AQ4" s="48" t="s">
        <v>39</v>
      </c>
      <c r="AR4" s="48" t="s">
        <v>40</v>
      </c>
      <c r="AS4" s="48" t="s">
        <v>41</v>
      </c>
      <c r="AT4" s="48" t="s">
        <v>42</v>
      </c>
      <c r="AU4" s="48" t="s">
        <v>43</v>
      </c>
      <c r="AV4" s="48" t="s">
        <v>44</v>
      </c>
      <c r="AW4" s="48" t="s">
        <v>45</v>
      </c>
      <c r="AX4" s="48" t="s">
        <v>46</v>
      </c>
      <c r="AY4" s="48" t="s">
        <v>47</v>
      </c>
    </row>
    <row r="5" spans="1:51" s="12" customFormat="1" x14ac:dyDescent="0.2">
      <c r="A5" s="12" t="s">
        <v>48</v>
      </c>
      <c r="B5" s="12" t="s">
        <v>49</v>
      </c>
      <c r="C5" s="12" t="s">
        <v>50</v>
      </c>
      <c r="D5" s="12" t="s">
        <v>51</v>
      </c>
      <c r="E5" s="12" t="s">
        <v>52</v>
      </c>
      <c r="F5" s="12" t="s">
        <v>52</v>
      </c>
      <c r="G5" s="12" t="s">
        <v>52</v>
      </c>
      <c r="H5" s="12" t="s">
        <v>52</v>
      </c>
      <c r="I5" s="12" t="s">
        <v>52</v>
      </c>
      <c r="J5" s="12" t="s">
        <v>52</v>
      </c>
      <c r="K5" s="12" t="s">
        <v>53</v>
      </c>
      <c r="L5" s="12" t="s">
        <v>54</v>
      </c>
      <c r="M5" s="12" t="s">
        <v>55</v>
      </c>
      <c r="Q5" s="12" t="s">
        <v>56</v>
      </c>
      <c r="R5" s="12" t="s">
        <v>57</v>
      </c>
      <c r="S5" s="12" t="s">
        <v>58</v>
      </c>
      <c r="T5" s="12" t="s">
        <v>59</v>
      </c>
      <c r="U5" s="12" t="s">
        <v>60</v>
      </c>
      <c r="V5" s="12" t="s">
        <v>61</v>
      </c>
      <c r="W5" s="12" t="s">
        <v>62</v>
      </c>
      <c r="X5" s="12" t="s">
        <v>63</v>
      </c>
      <c r="Y5" s="12" t="s">
        <v>64</v>
      </c>
      <c r="Z5" s="12" t="s">
        <v>65</v>
      </c>
      <c r="AA5" s="12" t="s">
        <v>66</v>
      </c>
      <c r="AB5" s="12" t="s">
        <v>67</v>
      </c>
      <c r="AC5" s="12" t="s">
        <v>68</v>
      </c>
      <c r="AD5" s="12" t="s">
        <v>69</v>
      </c>
      <c r="AE5" s="12" t="s">
        <v>70</v>
      </c>
      <c r="AF5" s="12" t="s">
        <v>71</v>
      </c>
      <c r="AG5" s="12" t="s">
        <v>72</v>
      </c>
      <c r="AH5" s="12" t="s">
        <v>73</v>
      </c>
      <c r="AI5" s="12" t="s">
        <v>74</v>
      </c>
      <c r="AJ5" s="12" t="s">
        <v>75</v>
      </c>
      <c r="AK5" s="12" t="s">
        <v>76</v>
      </c>
      <c r="AL5" s="12" t="s">
        <v>77</v>
      </c>
      <c r="AM5" s="12" t="s">
        <v>78</v>
      </c>
      <c r="AN5" s="12" t="s">
        <v>79</v>
      </c>
      <c r="AO5" s="12" t="s">
        <v>80</v>
      </c>
      <c r="AP5" s="12" t="s">
        <v>81</v>
      </c>
      <c r="AQ5" s="12" t="s">
        <v>82</v>
      </c>
      <c r="AR5" s="12" t="s">
        <v>83</v>
      </c>
      <c r="AS5" s="12" t="s">
        <v>84</v>
      </c>
      <c r="AT5" s="12" t="s">
        <v>85</v>
      </c>
      <c r="AU5" s="12" t="s">
        <v>86</v>
      </c>
      <c r="AV5" s="12" t="s">
        <v>87</v>
      </c>
      <c r="AW5" s="12" t="s">
        <v>88</v>
      </c>
      <c r="AX5" s="12" t="s">
        <v>89</v>
      </c>
      <c r="AY5" s="12" t="s">
        <v>90</v>
      </c>
    </row>
    <row r="6" spans="1:51" x14ac:dyDescent="0.2">
      <c r="A6" s="6"/>
      <c r="B6"/>
      <c r="C6"/>
      <c r="K6" t="str">
        <f>CONCATENATE(E6,"-",F6,"-",G6,"-",H6,"-",I6,"-",J6)</f>
        <v>-----</v>
      </c>
      <c r="P6" s="15"/>
      <c r="Q6" s="15">
        <f>P6</f>
        <v>0</v>
      </c>
      <c r="R6" s="49">
        <f>VALUE(ROUNDUP(MONTH(Q6)/12*4,0)*3&amp;"/"&amp;YEAR(Q6))</f>
        <v>61</v>
      </c>
      <c r="T6" s="20"/>
      <c r="U6" s="20"/>
      <c r="V6" s="19"/>
      <c r="X6" s="18"/>
      <c r="Y6" s="18" t="e">
        <f>X6/V6</f>
        <v>#DIV/0!</v>
      </c>
      <c r="Z6" s="18"/>
      <c r="AA6" s="18"/>
      <c r="AB6" s="18"/>
      <c r="AC6" s="18">
        <f>X6-Z6-AA6+AB6</f>
        <v>0</v>
      </c>
      <c r="AD6" s="18" t="e">
        <f>AC6/V6</f>
        <v>#DIV/0!</v>
      </c>
      <c r="AE6" s="18"/>
      <c r="AF6" s="18" t="e">
        <f>AE6/V6</f>
        <v>#DIV/0!</v>
      </c>
      <c r="AG6" s="18"/>
      <c r="AH6" s="18" t="e">
        <f>AG6/V6</f>
        <v>#DIV/0!</v>
      </c>
      <c r="AI6" s="18">
        <f>AC6-AE6-AG6</f>
        <v>0</v>
      </c>
      <c r="AJ6" s="18" t="e">
        <f>AI6/V6</f>
        <v>#DIV/0!</v>
      </c>
      <c r="AK6" s="18"/>
      <c r="AL6" s="18"/>
      <c r="AM6" s="18" t="e">
        <f>AL6/V6</f>
        <v>#DIV/0!</v>
      </c>
      <c r="AN6" s="18"/>
      <c r="AO6" s="18" t="e">
        <f>AN6/V6</f>
        <v>#DIV/0!</v>
      </c>
      <c r="AP6" s="18"/>
      <c r="AQ6" s="18" t="e">
        <f>AP6/V6</f>
        <v>#DIV/0!</v>
      </c>
      <c r="AR6" s="18"/>
      <c r="AS6" s="18" t="e">
        <f>AR6/V6</f>
        <v>#DIV/0!</v>
      </c>
      <c r="AT6" s="18"/>
      <c r="AU6" s="18" t="e">
        <f>AT6/V6</f>
        <v>#DIV/0!</v>
      </c>
      <c r="AV6" s="18"/>
      <c r="AW6" s="18" t="e">
        <f>AV6/V6</f>
        <v>#DIV/0!</v>
      </c>
      <c r="AX6" s="18"/>
      <c r="AY6" s="18" t="e">
        <f>AX6/V6</f>
        <v>#DIV/0!</v>
      </c>
    </row>
    <row r="7" spans="1:51" x14ac:dyDescent="0.2">
      <c r="A7" s="6"/>
      <c r="B7" s="6"/>
      <c r="C7" s="6"/>
    </row>
    <row r="8" spans="1:51" s="46" customFormat="1" ht="12" x14ac:dyDescent="0.2">
      <c r="A8" s="44" t="s">
        <v>91</v>
      </c>
      <c r="B8" s="45" t="s">
        <v>92</v>
      </c>
      <c r="C8" s="45"/>
      <c r="D8" s="45"/>
      <c r="E8" s="45"/>
      <c r="F8" s="45"/>
      <c r="G8" s="45"/>
      <c r="H8" s="45"/>
      <c r="I8" s="45"/>
      <c r="J8" s="45"/>
    </row>
    <row r="9" spans="1:51" s="46" customFormat="1" ht="12" x14ac:dyDescent="0.2">
      <c r="A9" s="44" t="s">
        <v>93</v>
      </c>
      <c r="B9" s="45" t="s">
        <v>94</v>
      </c>
      <c r="C9" s="45"/>
      <c r="D9" s="45"/>
      <c r="E9" s="45"/>
      <c r="F9" s="45"/>
      <c r="G9" s="45"/>
      <c r="H9" s="45"/>
      <c r="I9" s="45"/>
      <c r="J9" s="45"/>
    </row>
    <row r="10" spans="1:51" s="46" customFormat="1" ht="12" x14ac:dyDescent="0.2">
      <c r="A10" s="44" t="s">
        <v>95</v>
      </c>
      <c r="B10" s="45" t="s">
        <v>96</v>
      </c>
      <c r="C10" s="45"/>
      <c r="D10" s="45"/>
      <c r="E10" s="45"/>
      <c r="F10" s="45"/>
      <c r="G10" s="45"/>
      <c r="H10" s="45"/>
      <c r="I10" s="45"/>
      <c r="J10" s="45"/>
    </row>
    <row r="11" spans="1:51" s="46" customFormat="1" ht="12" x14ac:dyDescent="0.2">
      <c r="A11" s="44" t="s">
        <v>97</v>
      </c>
      <c r="B11" s="45" t="s">
        <v>98</v>
      </c>
      <c r="C11" s="45"/>
      <c r="D11" s="45"/>
      <c r="E11" s="45"/>
      <c r="F11" s="45"/>
      <c r="G11" s="45"/>
      <c r="H11" s="45"/>
      <c r="I11" s="45"/>
      <c r="J11" s="45"/>
    </row>
    <row r="12" spans="1:51" s="46" customFormat="1" ht="12" x14ac:dyDescent="0.2">
      <c r="A12" s="44" t="s">
        <v>99</v>
      </c>
      <c r="B12" s="45" t="s">
        <v>100</v>
      </c>
      <c r="C12" s="45"/>
      <c r="D12" s="45"/>
      <c r="E12" s="45"/>
      <c r="F12" s="45"/>
      <c r="G12" s="45"/>
      <c r="H12" s="45"/>
      <c r="I12" s="45"/>
      <c r="J12" s="45"/>
    </row>
    <row r="13" spans="1:51" s="46" customFormat="1" ht="12" x14ac:dyDescent="0.2">
      <c r="A13" s="44" t="s">
        <v>101</v>
      </c>
      <c r="B13" s="45" t="s">
        <v>102</v>
      </c>
      <c r="C13" s="45"/>
      <c r="D13" s="45"/>
      <c r="E13" s="45"/>
      <c r="F13" s="45"/>
      <c r="G13" s="45"/>
      <c r="H13" s="45"/>
      <c r="I13" s="45"/>
      <c r="J13" s="45"/>
    </row>
    <row r="14" spans="1:51" s="46" customFormat="1" ht="12" x14ac:dyDescent="0.2">
      <c r="A14" s="44" t="s">
        <v>103</v>
      </c>
      <c r="B14" s="45" t="s">
        <v>104</v>
      </c>
      <c r="C14" s="45"/>
      <c r="D14" s="45"/>
      <c r="E14" s="45"/>
      <c r="F14" s="45"/>
      <c r="G14" s="45"/>
      <c r="H14" s="45"/>
      <c r="I14" s="45"/>
      <c r="J14" s="45"/>
    </row>
    <row r="15" spans="1:51" s="46" customFormat="1" ht="12" x14ac:dyDescent="0.2">
      <c r="A15" s="44" t="s">
        <v>105</v>
      </c>
      <c r="B15" s="45" t="s">
        <v>106</v>
      </c>
      <c r="C15" s="45"/>
      <c r="E15" s="45"/>
      <c r="F15" s="45"/>
      <c r="G15" s="45"/>
      <c r="H15" s="45"/>
      <c r="I15" s="45"/>
      <c r="J15" s="45"/>
    </row>
    <row r="16" spans="1:51" s="46" customFormat="1" ht="12" x14ac:dyDescent="0.2">
      <c r="A16" s="44" t="s">
        <v>107</v>
      </c>
      <c r="B16" s="45" t="s">
        <v>108</v>
      </c>
      <c r="C16" s="45"/>
      <c r="D16" s="45"/>
      <c r="E16" s="45"/>
      <c r="F16" s="45"/>
      <c r="G16" s="45"/>
      <c r="H16" s="45"/>
      <c r="I16" s="45"/>
      <c r="J16" s="45"/>
    </row>
    <row r="17" spans="1:10" s="46" customFormat="1" ht="12" x14ac:dyDescent="0.2">
      <c r="A17" s="44" t="s">
        <v>109</v>
      </c>
      <c r="B17" s="45" t="s">
        <v>110</v>
      </c>
      <c r="C17" s="45"/>
      <c r="D17" s="45"/>
      <c r="E17" s="45"/>
      <c r="F17" s="45"/>
      <c r="G17" s="45"/>
      <c r="H17" s="45"/>
      <c r="I17" s="45"/>
      <c r="J17" s="45"/>
    </row>
    <row r="18" spans="1:10" s="46" customFormat="1" ht="12" x14ac:dyDescent="0.2">
      <c r="A18" s="44" t="s">
        <v>111</v>
      </c>
      <c r="B18" s="46" t="s">
        <v>112</v>
      </c>
      <c r="E18" s="45"/>
      <c r="F18" s="45"/>
      <c r="G18" s="45"/>
      <c r="H18" s="45"/>
      <c r="I18" s="45"/>
      <c r="J18" s="45"/>
    </row>
    <row r="19" spans="1:10" s="46" customFormat="1" ht="12" x14ac:dyDescent="0.2">
      <c r="A19" s="44" t="s">
        <v>113</v>
      </c>
      <c r="B19" s="45" t="s">
        <v>114</v>
      </c>
      <c r="C19" s="45"/>
      <c r="D19" s="45"/>
      <c r="E19" s="45"/>
      <c r="F19" s="45"/>
      <c r="G19" s="45"/>
      <c r="H19" s="45"/>
      <c r="I19" s="45"/>
      <c r="J19" s="45"/>
    </row>
    <row r="20" spans="1:10" s="46" customFormat="1" ht="12" x14ac:dyDescent="0.2">
      <c r="A20" s="44" t="s">
        <v>115</v>
      </c>
      <c r="B20" s="45" t="s">
        <v>116</v>
      </c>
      <c r="C20" s="45"/>
      <c r="D20" s="45"/>
      <c r="E20" s="45"/>
      <c r="F20" s="45"/>
      <c r="G20" s="45"/>
      <c r="H20" s="45"/>
      <c r="I20" s="45"/>
      <c r="J20" s="45"/>
    </row>
    <row r="21" spans="1:10" s="46" customFormat="1" ht="12" x14ac:dyDescent="0.2">
      <c r="A21" s="44" t="s">
        <v>117</v>
      </c>
      <c r="B21" s="45" t="s">
        <v>118</v>
      </c>
      <c r="C21" s="45"/>
      <c r="D21" s="45"/>
      <c r="E21" s="45"/>
      <c r="F21" s="45"/>
      <c r="G21" s="45"/>
      <c r="H21" s="45"/>
      <c r="I21" s="45"/>
      <c r="J21" s="45"/>
    </row>
    <row r="22" spans="1:10" s="46" customFormat="1" ht="12" x14ac:dyDescent="0.2">
      <c r="A22" s="44" t="s">
        <v>119</v>
      </c>
      <c r="B22" s="45" t="s">
        <v>120</v>
      </c>
      <c r="C22" s="45"/>
      <c r="D22" s="45"/>
      <c r="E22" s="45"/>
      <c r="F22" s="45"/>
      <c r="G22" s="45"/>
      <c r="H22" s="45"/>
      <c r="I22" s="45"/>
      <c r="J22" s="45"/>
    </row>
    <row r="23" spans="1:10" s="46" customFormat="1" ht="12" x14ac:dyDescent="0.2">
      <c r="A23" s="44" t="s">
        <v>121</v>
      </c>
      <c r="B23" s="45" t="s">
        <v>122</v>
      </c>
      <c r="C23" s="45"/>
      <c r="D23" s="45"/>
      <c r="E23" s="45"/>
      <c r="F23" s="45"/>
      <c r="G23" s="45"/>
      <c r="H23" s="45"/>
      <c r="I23" s="45"/>
      <c r="J23" s="45"/>
    </row>
    <row r="24" spans="1:10" s="46" customFormat="1" ht="12" x14ac:dyDescent="0.2">
      <c r="A24" s="44" t="s">
        <v>123</v>
      </c>
      <c r="B24" s="45" t="s">
        <v>124</v>
      </c>
      <c r="C24" s="45"/>
      <c r="D24" s="45"/>
      <c r="E24" s="45"/>
      <c r="F24" s="45"/>
      <c r="G24" s="45"/>
      <c r="H24" s="45"/>
      <c r="I24" s="45"/>
      <c r="J24" s="45"/>
    </row>
    <row r="25" spans="1:10" s="46" customFormat="1" ht="12" x14ac:dyDescent="0.2">
      <c r="A25" s="44" t="s">
        <v>125</v>
      </c>
      <c r="B25" s="45" t="s">
        <v>126</v>
      </c>
      <c r="C25" s="45"/>
      <c r="D25" s="45"/>
      <c r="E25" s="45"/>
      <c r="F25" s="45"/>
      <c r="G25" s="45"/>
      <c r="H25" s="45"/>
      <c r="I25" s="45"/>
      <c r="J25" s="45"/>
    </row>
    <row r="26" spans="1:10" s="46" customFormat="1" ht="12" x14ac:dyDescent="0.2">
      <c r="A26" s="44" t="s">
        <v>127</v>
      </c>
      <c r="B26" s="45" t="s">
        <v>128</v>
      </c>
      <c r="C26" s="45"/>
      <c r="D26" s="45"/>
      <c r="E26" s="45"/>
      <c r="F26" s="45"/>
      <c r="G26" s="45"/>
      <c r="H26" s="45"/>
      <c r="I26" s="45"/>
      <c r="J26" s="45"/>
    </row>
    <row r="27" spans="1:10" s="46" customFormat="1" ht="12" x14ac:dyDescent="0.2">
      <c r="A27" s="44" t="s">
        <v>129</v>
      </c>
      <c r="B27" s="45" t="s">
        <v>130</v>
      </c>
      <c r="C27" s="45"/>
      <c r="D27" s="45"/>
      <c r="E27" s="45"/>
      <c r="F27" s="45"/>
      <c r="G27" s="45"/>
      <c r="H27" s="45"/>
      <c r="I27" s="45"/>
      <c r="J27" s="45"/>
    </row>
    <row r="28" spans="1:10" s="46" customFormat="1" ht="12" x14ac:dyDescent="0.2">
      <c r="A28" s="44" t="s">
        <v>131</v>
      </c>
      <c r="B28" s="45" t="s">
        <v>132</v>
      </c>
      <c r="C28" s="45"/>
      <c r="D28" s="45"/>
      <c r="E28" s="45"/>
      <c r="F28" s="45"/>
      <c r="G28" s="45"/>
      <c r="H28" s="45"/>
      <c r="I28" s="45"/>
      <c r="J28" s="45"/>
    </row>
    <row r="29" spans="1:10" s="46" customFormat="1" ht="12" x14ac:dyDescent="0.2">
      <c r="A29" s="44" t="s">
        <v>133</v>
      </c>
      <c r="B29" s="45" t="s">
        <v>134</v>
      </c>
      <c r="C29" s="45"/>
      <c r="D29" s="45"/>
      <c r="E29" s="45"/>
      <c r="F29" s="45"/>
      <c r="G29" s="45"/>
      <c r="H29" s="45"/>
      <c r="I29" s="45"/>
      <c r="J29" s="45"/>
    </row>
    <row r="30" spans="1:10" s="46" customFormat="1" ht="12" x14ac:dyDescent="0.2">
      <c r="A30" s="44" t="s">
        <v>135</v>
      </c>
      <c r="B30" s="45" t="s">
        <v>458</v>
      </c>
      <c r="C30" s="45"/>
      <c r="D30" s="45"/>
      <c r="E30" s="45"/>
      <c r="F30" s="45"/>
      <c r="G30" s="45"/>
      <c r="H30" s="45"/>
      <c r="I30" s="45"/>
      <c r="J30" s="45"/>
    </row>
    <row r="31" spans="1:10" s="46" customFormat="1" ht="12" x14ac:dyDescent="0.2">
      <c r="A31" s="44" t="s">
        <v>136</v>
      </c>
      <c r="B31" s="45" t="s">
        <v>137</v>
      </c>
      <c r="C31" s="45"/>
      <c r="D31" s="45"/>
      <c r="E31" s="45"/>
      <c r="F31" s="45"/>
      <c r="G31" s="45"/>
      <c r="H31" s="45"/>
      <c r="I31" s="45"/>
      <c r="J31" s="45"/>
    </row>
    <row r="32" spans="1:10" s="46" customFormat="1" ht="12" x14ac:dyDescent="0.2">
      <c r="A32" s="44" t="s">
        <v>138</v>
      </c>
      <c r="B32" s="45" t="s">
        <v>139</v>
      </c>
      <c r="C32" s="45"/>
      <c r="D32" s="45"/>
      <c r="E32" s="45"/>
      <c r="F32" s="45"/>
      <c r="G32" s="45"/>
      <c r="H32" s="45"/>
      <c r="I32" s="45"/>
      <c r="J32" s="45"/>
    </row>
    <row r="33" spans="1:10" s="46" customFormat="1" ht="12" x14ac:dyDescent="0.2">
      <c r="A33" s="44" t="s">
        <v>140</v>
      </c>
      <c r="B33" s="45" t="s">
        <v>141</v>
      </c>
      <c r="C33" s="45"/>
      <c r="D33" s="45"/>
      <c r="E33" s="45"/>
      <c r="F33" s="45"/>
      <c r="G33" s="45"/>
      <c r="H33" s="45"/>
      <c r="I33" s="45"/>
      <c r="J33" s="45"/>
    </row>
    <row r="34" spans="1:10" s="46" customFormat="1" ht="12" x14ac:dyDescent="0.2">
      <c r="A34" s="44" t="s">
        <v>142</v>
      </c>
      <c r="B34" s="45" t="s">
        <v>143</v>
      </c>
      <c r="C34" s="45"/>
      <c r="D34" s="45"/>
      <c r="E34" s="45"/>
      <c r="F34" s="45"/>
      <c r="G34" s="45"/>
      <c r="H34" s="45"/>
      <c r="I34" s="45"/>
      <c r="J34" s="45"/>
    </row>
    <row r="35" spans="1:10" s="46" customFormat="1" ht="12" x14ac:dyDescent="0.2">
      <c r="A35" s="44" t="s">
        <v>144</v>
      </c>
      <c r="B35" s="45" t="s">
        <v>145</v>
      </c>
      <c r="C35" s="45"/>
      <c r="D35" s="45"/>
      <c r="E35" s="45"/>
      <c r="F35" s="45"/>
      <c r="G35" s="45"/>
      <c r="H35" s="45"/>
      <c r="I35" s="45"/>
      <c r="J35" s="45"/>
    </row>
    <row r="36" spans="1:10" s="46" customFormat="1" ht="12" x14ac:dyDescent="0.2">
      <c r="A36" s="44" t="s">
        <v>146</v>
      </c>
      <c r="B36" s="45" t="s">
        <v>147</v>
      </c>
      <c r="C36" s="45"/>
      <c r="D36" s="45"/>
      <c r="E36" s="45"/>
      <c r="F36" s="45"/>
      <c r="G36" s="45"/>
      <c r="H36" s="45"/>
      <c r="I36" s="45"/>
      <c r="J36" s="45"/>
    </row>
    <row r="37" spans="1:10" s="46" customFormat="1" ht="12" x14ac:dyDescent="0.2">
      <c r="A37" s="44" t="s">
        <v>148</v>
      </c>
      <c r="B37" s="45" t="s">
        <v>149</v>
      </c>
      <c r="C37" s="45"/>
      <c r="D37" s="45"/>
      <c r="E37" s="45"/>
      <c r="F37" s="45"/>
      <c r="G37" s="45"/>
      <c r="H37" s="45"/>
      <c r="I37" s="45"/>
      <c r="J37" s="45"/>
    </row>
    <row r="38" spans="1:10" s="46" customFormat="1" ht="12" x14ac:dyDescent="0.2">
      <c r="A38" s="44" t="s">
        <v>150</v>
      </c>
      <c r="B38" s="45" t="s">
        <v>151</v>
      </c>
      <c r="C38" s="45"/>
      <c r="D38" s="45"/>
      <c r="E38" s="45"/>
      <c r="F38" s="45"/>
      <c r="G38" s="45"/>
      <c r="H38" s="45"/>
      <c r="I38" s="45"/>
      <c r="J38" s="45"/>
    </row>
    <row r="39" spans="1:10" s="46" customFormat="1" ht="12" x14ac:dyDescent="0.2">
      <c r="A39" s="44" t="s">
        <v>152</v>
      </c>
      <c r="B39" s="45" t="s">
        <v>153</v>
      </c>
      <c r="C39" s="45"/>
      <c r="D39" s="45"/>
      <c r="E39" s="45"/>
      <c r="F39" s="45"/>
      <c r="G39" s="45"/>
      <c r="H39" s="45"/>
      <c r="I39" s="45"/>
      <c r="J39" s="45"/>
    </row>
    <row r="40" spans="1:10" s="46" customFormat="1" ht="12" x14ac:dyDescent="0.2">
      <c r="A40" s="44" t="s">
        <v>154</v>
      </c>
      <c r="B40" s="45" t="s">
        <v>155</v>
      </c>
      <c r="C40" s="45"/>
      <c r="D40" s="45"/>
      <c r="E40" s="45"/>
      <c r="F40" s="45"/>
      <c r="G40" s="45"/>
      <c r="H40" s="45"/>
      <c r="I40" s="45"/>
      <c r="J40" s="45"/>
    </row>
    <row r="41" spans="1:10" s="46" customFormat="1" ht="12" x14ac:dyDescent="0.2">
      <c r="A41" s="44" t="s">
        <v>156</v>
      </c>
      <c r="B41" s="45" t="s">
        <v>157</v>
      </c>
      <c r="C41" s="45"/>
      <c r="D41" s="45"/>
      <c r="E41" s="45"/>
      <c r="F41" s="45"/>
      <c r="G41" s="45"/>
      <c r="H41" s="45"/>
      <c r="I41" s="45"/>
      <c r="J41" s="45"/>
    </row>
    <row r="42" spans="1:10" s="46" customFormat="1" ht="12" x14ac:dyDescent="0.2">
      <c r="A42" s="44" t="s">
        <v>158</v>
      </c>
      <c r="B42" s="45" t="s">
        <v>159</v>
      </c>
      <c r="C42" s="45"/>
      <c r="D42" s="45"/>
      <c r="E42" s="45"/>
      <c r="F42" s="45"/>
      <c r="G42" s="45"/>
      <c r="H42" s="45"/>
      <c r="I42" s="45"/>
      <c r="J42" s="45"/>
    </row>
    <row r="43" spans="1:10" s="46" customFormat="1" ht="12" x14ac:dyDescent="0.2">
      <c r="A43" s="44" t="s">
        <v>160</v>
      </c>
      <c r="B43" s="45" t="s">
        <v>161</v>
      </c>
      <c r="C43" s="45"/>
      <c r="D43" s="45"/>
      <c r="E43" s="45"/>
      <c r="F43" s="45"/>
      <c r="G43" s="45"/>
      <c r="H43" s="45"/>
      <c r="I43" s="45"/>
      <c r="J43" s="45"/>
    </row>
    <row r="44" spans="1:10" s="46" customFormat="1" ht="12" x14ac:dyDescent="0.2">
      <c r="A44" s="44"/>
      <c r="B44" s="45" t="s">
        <v>162</v>
      </c>
      <c r="C44" s="45"/>
      <c r="D44" s="45"/>
      <c r="E44" s="45"/>
      <c r="F44" s="45"/>
      <c r="G44" s="45"/>
      <c r="H44" s="45"/>
      <c r="I44" s="45"/>
      <c r="J44" s="45"/>
    </row>
    <row r="45" spans="1:10" s="46" customFormat="1" ht="12" x14ac:dyDescent="0.2">
      <c r="A45" s="44" t="s">
        <v>163</v>
      </c>
      <c r="B45" s="45" t="s">
        <v>164</v>
      </c>
      <c r="C45" s="45"/>
      <c r="D45" s="45"/>
      <c r="E45" s="45"/>
      <c r="F45" s="45"/>
      <c r="G45" s="45"/>
      <c r="H45" s="45"/>
      <c r="I45" s="45"/>
      <c r="J45" s="45"/>
    </row>
    <row r="46" spans="1:10" s="46" customFormat="1" ht="12" x14ac:dyDescent="0.2">
      <c r="A46" s="44" t="s">
        <v>165</v>
      </c>
      <c r="B46" s="45" t="s">
        <v>166</v>
      </c>
      <c r="C46" s="45"/>
      <c r="D46" s="45"/>
      <c r="E46" s="45"/>
      <c r="F46" s="45"/>
      <c r="G46" s="45"/>
      <c r="H46" s="45"/>
      <c r="I46" s="45"/>
      <c r="J46" s="45"/>
    </row>
    <row r="47" spans="1:10" s="46" customFormat="1" ht="12" x14ac:dyDescent="0.2">
      <c r="A47" s="44" t="s">
        <v>167</v>
      </c>
      <c r="B47" s="45" t="s">
        <v>168</v>
      </c>
      <c r="C47" s="45"/>
      <c r="D47" s="45"/>
      <c r="E47" s="45"/>
      <c r="F47" s="45"/>
      <c r="G47" s="45"/>
      <c r="H47" s="45"/>
      <c r="I47" s="45"/>
      <c r="J47" s="45"/>
    </row>
    <row r="48" spans="1:10" s="46" customFormat="1" ht="12" x14ac:dyDescent="0.2">
      <c r="A48" s="44" t="s">
        <v>169</v>
      </c>
      <c r="B48" s="45" t="s">
        <v>170</v>
      </c>
      <c r="C48" s="45"/>
      <c r="D48" s="45"/>
      <c r="E48" s="45"/>
      <c r="F48" s="45"/>
      <c r="G48" s="45"/>
      <c r="H48" s="45"/>
      <c r="I48" s="45"/>
      <c r="J48" s="45"/>
    </row>
    <row r="49" spans="1:11" s="46" customFormat="1" ht="12" x14ac:dyDescent="0.2">
      <c r="A49" s="44" t="s">
        <v>171</v>
      </c>
      <c r="B49" s="45" t="s">
        <v>172</v>
      </c>
      <c r="C49" s="45"/>
      <c r="D49" s="45"/>
      <c r="E49" s="45"/>
      <c r="F49" s="45"/>
      <c r="G49" s="45"/>
      <c r="H49" s="45"/>
      <c r="I49" s="45"/>
      <c r="J49" s="45"/>
    </row>
    <row r="50" spans="1:11" s="46" customFormat="1" ht="12" x14ac:dyDescent="0.2">
      <c r="A50" s="44" t="s">
        <v>173</v>
      </c>
      <c r="B50" s="45" t="s">
        <v>174</v>
      </c>
      <c r="C50" s="45"/>
      <c r="D50" s="45"/>
      <c r="E50" s="45"/>
      <c r="F50" s="45"/>
      <c r="G50" s="45"/>
      <c r="H50" s="45"/>
      <c r="I50" s="45"/>
      <c r="J50" s="45"/>
    </row>
    <row r="51" spans="1:11" s="46" customFormat="1" ht="12" x14ac:dyDescent="0.2">
      <c r="A51" s="44" t="s">
        <v>175</v>
      </c>
      <c r="B51" s="45" t="s">
        <v>176</v>
      </c>
      <c r="C51" s="45"/>
      <c r="D51" s="45"/>
      <c r="E51" s="45"/>
      <c r="F51" s="45"/>
      <c r="G51" s="45"/>
      <c r="H51" s="45"/>
      <c r="I51" s="45"/>
      <c r="J51" s="45"/>
    </row>
    <row r="52" spans="1:11" x14ac:dyDescent="0.2">
      <c r="A52" s="8"/>
      <c r="B52" s="8"/>
      <c r="C52" s="8"/>
      <c r="F52" s="10"/>
      <c r="G52" s="10"/>
      <c r="H52" s="10"/>
      <c r="I52" s="10"/>
      <c r="J52" s="10"/>
      <c r="K52" s="10"/>
    </row>
    <row r="53" spans="1:11" x14ac:dyDescent="0.2">
      <c r="A53" s="8"/>
      <c r="B53" s="8"/>
      <c r="C53" s="8"/>
      <c r="F53" s="10"/>
      <c r="G53" s="10"/>
      <c r="H53" s="10"/>
      <c r="I53" s="10"/>
      <c r="J53" s="10"/>
      <c r="K53" s="10"/>
    </row>
    <row r="54" spans="1:11" x14ac:dyDescent="0.2">
      <c r="A54" s="8"/>
      <c r="B54" s="8"/>
      <c r="C54" s="8"/>
    </row>
    <row r="55" spans="1:11" x14ac:dyDescent="0.2">
      <c r="A55" s="17"/>
      <c r="B55" s="17"/>
      <c r="C55" s="17"/>
    </row>
  </sheetData>
  <phoneticPr fontId="0" type="noConversion"/>
  <pageMargins left="0.74803149606299213" right="0.74803149606299213" top="0.98425196850393704" bottom="0.98425196850393704" header="0.39370078740157483" footer="0.39370078740157483"/>
  <pageSetup paperSize="9" scale="75" orientation="landscape" r:id="rId1"/>
  <headerFooter alignWithMargins="0">
    <oddHeader>&amp;C&amp;"Arial,Bold"&amp;14FOR OFFICIAL USE ONLY &amp;"Arial,Regular"(when complete)&amp;R
&amp;"Arial,Bold"&amp;12ATTACHMENT B.4</oddHeader>
    <oddFooter>&amp;C&amp;"Arial,Bold"&amp;14FOR OFFICIAL USE ONLY&amp;"Arial,Regular" (when complete)</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5"/>
  <dimension ref="A1:I97"/>
  <sheetViews>
    <sheetView zoomScaleNormal="100" workbookViewId="0"/>
  </sheetViews>
  <sheetFormatPr defaultRowHeight="12.75" x14ac:dyDescent="0.2"/>
  <cols>
    <col min="1" max="5" width="23.5703125" customWidth="1"/>
    <col min="6" max="6" width="28" customWidth="1"/>
    <col min="7" max="9" width="23.5703125" customWidth="1"/>
  </cols>
  <sheetData>
    <row r="1" spans="1:9" ht="18" x14ac:dyDescent="0.25">
      <c r="A1" s="234" t="s">
        <v>477</v>
      </c>
      <c r="B1" s="4"/>
      <c r="C1" s="4"/>
      <c r="D1" s="4"/>
      <c r="E1" s="4"/>
      <c r="F1" s="4"/>
    </row>
    <row r="2" spans="1:9" ht="18" x14ac:dyDescent="0.25">
      <c r="A2" s="5" t="s">
        <v>305</v>
      </c>
      <c r="B2" s="5"/>
      <c r="C2" s="5"/>
      <c r="D2" s="5"/>
      <c r="E2" s="5"/>
      <c r="F2" s="5"/>
    </row>
    <row r="4" spans="1:9" s="46" customFormat="1" ht="24" x14ac:dyDescent="0.2">
      <c r="A4" s="201" t="s">
        <v>202</v>
      </c>
      <c r="B4" s="201" t="s">
        <v>294</v>
      </c>
      <c r="C4" s="201" t="s">
        <v>306</v>
      </c>
      <c r="D4" s="201" t="s">
        <v>307</v>
      </c>
      <c r="E4" s="201" t="s">
        <v>308</v>
      </c>
      <c r="F4" s="201" t="s">
        <v>309</v>
      </c>
      <c r="G4" s="201" t="s">
        <v>310</v>
      </c>
      <c r="H4" s="201" t="s">
        <v>311</v>
      </c>
      <c r="I4" s="200"/>
    </row>
    <row r="5" spans="1:9" s="46" customFormat="1" ht="12" x14ac:dyDescent="0.2">
      <c r="A5" s="165" t="s">
        <v>48</v>
      </c>
      <c r="B5" s="165" t="s">
        <v>51</v>
      </c>
      <c r="C5" s="165" t="s">
        <v>262</v>
      </c>
      <c r="D5" s="165" t="s">
        <v>54</v>
      </c>
      <c r="E5" s="165" t="s">
        <v>55</v>
      </c>
      <c r="F5" s="165" t="s">
        <v>56</v>
      </c>
      <c r="G5" s="165" t="s">
        <v>57</v>
      </c>
      <c r="H5" s="165" t="s">
        <v>58</v>
      </c>
    </row>
    <row r="6" spans="1:9" s="46" customFormat="1" ht="12" x14ac:dyDescent="0.2">
      <c r="C6" s="136" t="s">
        <v>312</v>
      </c>
      <c r="D6" s="136" t="s">
        <v>312</v>
      </c>
      <c r="E6" s="136" t="s">
        <v>312</v>
      </c>
    </row>
    <row r="7" spans="1:9" s="46" customFormat="1" ht="12" x14ac:dyDescent="0.2"/>
    <row r="8" spans="1:9" s="46" customFormat="1" ht="12" x14ac:dyDescent="0.2">
      <c r="A8" s="44" t="s">
        <v>91</v>
      </c>
      <c r="B8" s="45" t="s">
        <v>313</v>
      </c>
      <c r="C8" s="45"/>
      <c r="D8" s="45"/>
      <c r="E8" s="45"/>
      <c r="F8" s="45"/>
    </row>
    <row r="9" spans="1:9" s="46" customFormat="1" ht="12" x14ac:dyDescent="0.2">
      <c r="A9" s="44" t="s">
        <v>97</v>
      </c>
      <c r="B9" s="45" t="s">
        <v>314</v>
      </c>
      <c r="C9" s="45"/>
      <c r="D9" s="45"/>
      <c r="E9" s="45"/>
      <c r="F9" s="45"/>
    </row>
    <row r="10" spans="1:9" s="46" customFormat="1" ht="12" x14ac:dyDescent="0.2">
      <c r="A10" s="44" t="s">
        <v>265</v>
      </c>
      <c r="B10" s="46" t="s">
        <v>315</v>
      </c>
      <c r="C10" s="45"/>
      <c r="D10" s="45"/>
      <c r="E10" s="45"/>
      <c r="F10" s="45"/>
    </row>
    <row r="11" spans="1:9" s="46" customFormat="1" ht="12" x14ac:dyDescent="0.2">
      <c r="A11" s="44" t="s">
        <v>103</v>
      </c>
      <c r="B11" s="46" t="s">
        <v>316</v>
      </c>
      <c r="C11" s="45"/>
      <c r="D11" s="45"/>
      <c r="E11" s="45"/>
      <c r="F11" s="45"/>
    </row>
    <row r="12" spans="1:9" s="46" customFormat="1" ht="12" x14ac:dyDescent="0.2">
      <c r="A12" s="44" t="s">
        <v>105</v>
      </c>
      <c r="B12" s="46" t="s">
        <v>317</v>
      </c>
    </row>
    <row r="13" spans="1:9" s="46" customFormat="1" ht="12" x14ac:dyDescent="0.2">
      <c r="A13" s="44" t="s">
        <v>107</v>
      </c>
      <c r="B13" s="46" t="s">
        <v>318</v>
      </c>
    </row>
    <row r="14" spans="1:9" s="46" customFormat="1" ht="12" x14ac:dyDescent="0.2">
      <c r="A14" s="44" t="s">
        <v>109</v>
      </c>
      <c r="B14" s="45" t="s">
        <v>319</v>
      </c>
    </row>
    <row r="15" spans="1:9" s="46" customFormat="1" ht="12" x14ac:dyDescent="0.2">
      <c r="A15" s="44" t="s">
        <v>111</v>
      </c>
      <c r="B15" s="45" t="s">
        <v>320</v>
      </c>
    </row>
    <row r="16" spans="1:9" s="46" customFormat="1" ht="12" x14ac:dyDescent="0.2"/>
    <row r="17" s="46" customFormat="1" ht="12" x14ac:dyDescent="0.2"/>
    <row r="18" s="46" customFormat="1" ht="12" x14ac:dyDescent="0.2"/>
    <row r="19" s="46" customFormat="1" ht="12" x14ac:dyDescent="0.2"/>
    <row r="20" s="46" customFormat="1" ht="12" x14ac:dyDescent="0.2"/>
    <row r="21" s="46" customFormat="1" ht="12" x14ac:dyDescent="0.2"/>
    <row r="22" s="46" customFormat="1" ht="12" x14ac:dyDescent="0.2"/>
    <row r="23" s="46" customFormat="1" ht="12" x14ac:dyDescent="0.2"/>
    <row r="24" s="46" customFormat="1" ht="12" x14ac:dyDescent="0.2"/>
    <row r="25" s="46" customFormat="1" ht="12" x14ac:dyDescent="0.2"/>
    <row r="26" s="46" customFormat="1" ht="12" x14ac:dyDescent="0.2"/>
    <row r="27" s="46" customFormat="1" ht="12" x14ac:dyDescent="0.2"/>
    <row r="28" s="46" customFormat="1" ht="12" x14ac:dyDescent="0.2"/>
    <row r="29" s="46" customFormat="1" ht="12" x14ac:dyDescent="0.2"/>
    <row r="30" s="46" customFormat="1" ht="12" x14ac:dyDescent="0.2"/>
    <row r="31" s="46" customFormat="1" ht="12" x14ac:dyDescent="0.2"/>
    <row r="32" s="46" customFormat="1" ht="12" x14ac:dyDescent="0.2"/>
    <row r="33" s="46" customFormat="1" ht="12" x14ac:dyDescent="0.2"/>
    <row r="34" s="46" customFormat="1" ht="12" x14ac:dyDescent="0.2"/>
    <row r="35" s="46" customFormat="1" ht="12" x14ac:dyDescent="0.2"/>
    <row r="36" s="46" customFormat="1" ht="12" x14ac:dyDescent="0.2"/>
    <row r="37" s="46" customFormat="1" ht="12" x14ac:dyDescent="0.2"/>
    <row r="38" s="46" customFormat="1" ht="12" x14ac:dyDescent="0.2"/>
    <row r="39" s="46" customFormat="1" ht="12" x14ac:dyDescent="0.2"/>
    <row r="40" s="46" customFormat="1" ht="12" x14ac:dyDescent="0.2"/>
    <row r="41" s="46" customFormat="1" ht="12" x14ac:dyDescent="0.2"/>
    <row r="42" s="46" customFormat="1" ht="12" x14ac:dyDescent="0.2"/>
    <row r="43" s="46" customFormat="1" ht="12" x14ac:dyDescent="0.2"/>
    <row r="44" s="46" customFormat="1" ht="12" x14ac:dyDescent="0.2"/>
    <row r="45" s="46" customFormat="1" ht="12" x14ac:dyDescent="0.2"/>
    <row r="46" s="46" customFormat="1" ht="12" x14ac:dyDescent="0.2"/>
    <row r="47" s="46" customFormat="1" ht="12" x14ac:dyDescent="0.2"/>
    <row r="48" s="46" customFormat="1" ht="12" x14ac:dyDescent="0.2"/>
    <row r="49" s="46" customFormat="1" ht="12" x14ac:dyDescent="0.2"/>
    <row r="50" s="46" customFormat="1" ht="12" x14ac:dyDescent="0.2"/>
    <row r="51" s="46" customFormat="1" ht="12" x14ac:dyDescent="0.2"/>
    <row r="52" s="46" customFormat="1" ht="12" x14ac:dyDescent="0.2"/>
    <row r="53" s="46" customFormat="1" ht="12" x14ac:dyDescent="0.2"/>
    <row r="54" s="46" customFormat="1" ht="12" x14ac:dyDescent="0.2"/>
    <row r="55" s="46" customFormat="1" ht="12" x14ac:dyDescent="0.2"/>
    <row r="56" s="46" customFormat="1" ht="12" x14ac:dyDescent="0.2"/>
    <row r="57" s="46" customFormat="1" ht="12" x14ac:dyDescent="0.2"/>
    <row r="58" s="46" customFormat="1" ht="12" x14ac:dyDescent="0.2"/>
    <row r="59" s="46" customFormat="1" ht="12" x14ac:dyDescent="0.2"/>
    <row r="60" s="46" customFormat="1" ht="12" x14ac:dyDescent="0.2"/>
    <row r="61" s="46" customFormat="1" ht="12" x14ac:dyDescent="0.2"/>
    <row r="62" s="46" customFormat="1" ht="12" x14ac:dyDescent="0.2"/>
    <row r="63" s="46" customFormat="1" ht="12" x14ac:dyDescent="0.2"/>
    <row r="64" s="46" customFormat="1" ht="12" x14ac:dyDescent="0.2"/>
    <row r="65" s="46" customFormat="1" ht="12" x14ac:dyDescent="0.2"/>
    <row r="66" s="46" customFormat="1" ht="12" x14ac:dyDescent="0.2"/>
    <row r="67" s="46" customFormat="1" ht="12" x14ac:dyDescent="0.2"/>
    <row r="68" s="46" customFormat="1" ht="12" x14ac:dyDescent="0.2"/>
    <row r="69" s="46" customFormat="1" ht="12" x14ac:dyDescent="0.2"/>
    <row r="70" s="46" customFormat="1" ht="12" x14ac:dyDescent="0.2"/>
    <row r="71" s="46" customFormat="1" ht="12" x14ac:dyDescent="0.2"/>
    <row r="72" s="46" customFormat="1" ht="12" x14ac:dyDescent="0.2"/>
    <row r="73" s="46" customFormat="1" ht="12" x14ac:dyDescent="0.2"/>
    <row r="74" s="46" customFormat="1" ht="12" x14ac:dyDescent="0.2"/>
    <row r="75" s="46" customFormat="1" ht="12" x14ac:dyDescent="0.2"/>
    <row r="76" s="46" customFormat="1" ht="12" x14ac:dyDescent="0.2"/>
    <row r="77" s="46" customFormat="1" ht="12" x14ac:dyDescent="0.2"/>
    <row r="78" s="46" customFormat="1" ht="12" x14ac:dyDescent="0.2"/>
    <row r="79" s="46" customFormat="1" ht="12" x14ac:dyDescent="0.2"/>
    <row r="80" s="46" customFormat="1" ht="12" x14ac:dyDescent="0.2"/>
    <row r="81" s="46" customFormat="1" ht="12" x14ac:dyDescent="0.2"/>
    <row r="82" s="46" customFormat="1" ht="12" x14ac:dyDescent="0.2"/>
    <row r="83" s="46" customFormat="1" ht="12" x14ac:dyDescent="0.2"/>
    <row r="84" s="46" customFormat="1" ht="12" x14ac:dyDescent="0.2"/>
    <row r="85" s="46" customFormat="1" ht="12" x14ac:dyDescent="0.2"/>
    <row r="86" s="46" customFormat="1" ht="12" x14ac:dyDescent="0.2"/>
    <row r="87" s="46" customFormat="1" ht="12" x14ac:dyDescent="0.2"/>
    <row r="88" s="46" customFormat="1" ht="12" x14ac:dyDescent="0.2"/>
    <row r="89" s="46" customFormat="1" ht="12" x14ac:dyDescent="0.2"/>
    <row r="90" s="46" customFormat="1" ht="12" x14ac:dyDescent="0.2"/>
    <row r="91" s="46" customFormat="1" ht="12" x14ac:dyDescent="0.2"/>
    <row r="92" s="46" customFormat="1" ht="12" x14ac:dyDescent="0.2"/>
    <row r="93" s="46" customFormat="1" ht="12" x14ac:dyDescent="0.2"/>
    <row r="94" s="46" customFormat="1" ht="12" x14ac:dyDescent="0.2"/>
    <row r="95" s="46" customFormat="1" ht="12" x14ac:dyDescent="0.2"/>
    <row r="96" s="46" customFormat="1" ht="12" x14ac:dyDescent="0.2"/>
    <row r="97" s="46" customFormat="1" ht="12" x14ac:dyDescent="0.2"/>
  </sheetData>
  <pageMargins left="0.7" right="0.7" top="0.75" bottom="0.75" header="0.3" footer="0.3"/>
  <pageSetup paperSize="9" orientation="portrait" horizontalDpi="300"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6"/>
  <dimension ref="A1:D98"/>
  <sheetViews>
    <sheetView workbookViewId="0"/>
  </sheetViews>
  <sheetFormatPr defaultColWidth="9" defaultRowHeight="12.75" x14ac:dyDescent="0.2"/>
  <cols>
    <col min="1" max="1" width="15.140625" style="23" customWidth="1"/>
    <col min="2" max="2" width="17.7109375" style="23" customWidth="1"/>
    <col min="3" max="3" width="22" style="23" customWidth="1"/>
    <col min="4" max="4" width="12.5703125" style="23" customWidth="1"/>
    <col min="5" max="16384" width="9" style="23"/>
  </cols>
  <sheetData>
    <row r="1" spans="1:4" ht="18" x14ac:dyDescent="0.25">
      <c r="A1" s="234" t="s">
        <v>477</v>
      </c>
    </row>
    <row r="2" spans="1:4" ht="18" x14ac:dyDescent="0.25">
      <c r="A2" s="24" t="s">
        <v>321</v>
      </c>
    </row>
    <row r="4" spans="1:4" s="191" customFormat="1" ht="12" x14ac:dyDescent="0.2"/>
    <row r="5" spans="1:4" s="191" customFormat="1" ht="24" x14ac:dyDescent="0.2">
      <c r="A5" s="202"/>
      <c r="B5" s="202" t="s">
        <v>322</v>
      </c>
      <c r="C5" s="202" t="s">
        <v>323</v>
      </c>
    </row>
    <row r="6" spans="1:4" s="191" customFormat="1" ht="24" x14ac:dyDescent="0.2">
      <c r="A6" s="192" t="s">
        <v>324</v>
      </c>
      <c r="B6" s="193">
        <f>'B-4 Upwards sales'!B9</f>
        <v>0</v>
      </c>
      <c r="C6" s="194" t="s">
        <v>325</v>
      </c>
    </row>
    <row r="7" spans="1:4" s="191" customFormat="1" ht="60" x14ac:dyDescent="0.2">
      <c r="A7" s="192" t="s">
        <v>326</v>
      </c>
      <c r="B7" s="193">
        <f>SUMIFS('G-4.1 SG&amp;A listing'!H:H,'G-4.1 SG&amp;A listing'!C:C,"No",'G-4.1 SG&amp;A listing'!D:D,"No",'G-4.1 SG&amp;A listing'!E:E,"No")</f>
        <v>0</v>
      </c>
      <c r="C7" s="194" t="s">
        <v>327</v>
      </c>
    </row>
    <row r="8" spans="1:4" s="191" customFormat="1" ht="24" x14ac:dyDescent="0.2">
      <c r="A8" s="192" t="s">
        <v>328</v>
      </c>
      <c r="B8" s="195" t="e">
        <f>B7/B6</f>
        <v>#DIV/0!</v>
      </c>
      <c r="C8" s="194" t="s">
        <v>329</v>
      </c>
    </row>
    <row r="9" spans="1:4" s="191" customFormat="1" ht="12" x14ac:dyDescent="0.2"/>
    <row r="10" spans="1:4" s="191" customFormat="1" ht="12" x14ac:dyDescent="0.2"/>
    <row r="11" spans="1:4" s="191" customFormat="1" ht="24" x14ac:dyDescent="0.2">
      <c r="A11" s="202" t="s">
        <v>330</v>
      </c>
      <c r="B11" s="202" t="s">
        <v>331</v>
      </c>
      <c r="C11" s="202" t="s">
        <v>332</v>
      </c>
      <c r="D11" s="202" t="s">
        <v>333</v>
      </c>
    </row>
    <row r="12" spans="1:4" s="191" customFormat="1" ht="12" x14ac:dyDescent="0.2">
      <c r="A12" s="196" t="s">
        <v>48</v>
      </c>
      <c r="B12" s="196" t="s">
        <v>51</v>
      </c>
      <c r="C12" s="196" t="s">
        <v>262</v>
      </c>
      <c r="D12" s="196" t="s">
        <v>54</v>
      </c>
    </row>
    <row r="13" spans="1:4" s="191" customFormat="1" ht="12" x14ac:dyDescent="0.2">
      <c r="B13" s="197"/>
      <c r="C13" s="197"/>
      <c r="D13" s="197" t="e">
        <f>B13*$B$8/C13</f>
        <v>#DIV/0!</v>
      </c>
    </row>
    <row r="14" spans="1:4" s="191" customFormat="1" ht="12" x14ac:dyDescent="0.2"/>
    <row r="15" spans="1:4" s="191" customFormat="1" ht="12" x14ac:dyDescent="0.2">
      <c r="A15" s="198" t="s">
        <v>91</v>
      </c>
      <c r="B15" s="199" t="s">
        <v>334</v>
      </c>
    </row>
    <row r="16" spans="1:4" s="191" customFormat="1" ht="12" x14ac:dyDescent="0.2">
      <c r="A16" s="198" t="s">
        <v>97</v>
      </c>
      <c r="B16" s="199" t="s">
        <v>335</v>
      </c>
    </row>
    <row r="17" spans="1:2" s="191" customFormat="1" ht="12" x14ac:dyDescent="0.2">
      <c r="A17" s="198" t="s">
        <v>265</v>
      </c>
      <c r="B17" s="199" t="s">
        <v>336</v>
      </c>
    </row>
    <row r="18" spans="1:2" s="191" customFormat="1" ht="12" x14ac:dyDescent="0.2">
      <c r="A18" s="198" t="s">
        <v>103</v>
      </c>
      <c r="B18" s="199" t="s">
        <v>337</v>
      </c>
    </row>
    <row r="19" spans="1:2" s="191" customFormat="1" ht="12" x14ac:dyDescent="0.2"/>
    <row r="20" spans="1:2" s="191" customFormat="1" ht="12" x14ac:dyDescent="0.2"/>
    <row r="21" spans="1:2" s="191" customFormat="1" ht="12" x14ac:dyDescent="0.2"/>
    <row r="22" spans="1:2" s="191" customFormat="1" ht="12" x14ac:dyDescent="0.2"/>
    <row r="23" spans="1:2" s="191" customFormat="1" ht="12" x14ac:dyDescent="0.2"/>
    <row r="24" spans="1:2" s="191" customFormat="1" ht="12" x14ac:dyDescent="0.2"/>
    <row r="25" spans="1:2" s="191" customFormat="1" ht="12" x14ac:dyDescent="0.2"/>
    <row r="26" spans="1:2" s="191" customFormat="1" ht="12" x14ac:dyDescent="0.2"/>
    <row r="27" spans="1:2" s="191" customFormat="1" ht="12" x14ac:dyDescent="0.2"/>
    <row r="28" spans="1:2" s="191" customFormat="1" ht="12" x14ac:dyDescent="0.2"/>
    <row r="29" spans="1:2" s="191" customFormat="1" ht="12" x14ac:dyDescent="0.2"/>
    <row r="30" spans="1:2" s="191" customFormat="1" ht="12" x14ac:dyDescent="0.2"/>
    <row r="31" spans="1:2" s="191" customFormat="1" ht="12" x14ac:dyDescent="0.2"/>
    <row r="32" spans="1:2" s="191" customFormat="1" ht="12" x14ac:dyDescent="0.2"/>
    <row r="33" s="191" customFormat="1" ht="12" x14ac:dyDescent="0.2"/>
    <row r="34" s="191" customFormat="1" ht="12" x14ac:dyDescent="0.2"/>
    <row r="35" s="191" customFormat="1" ht="12" x14ac:dyDescent="0.2"/>
    <row r="36" s="191" customFormat="1" ht="12" x14ac:dyDescent="0.2"/>
    <row r="37" s="191" customFormat="1" ht="12" x14ac:dyDescent="0.2"/>
    <row r="38" s="191" customFormat="1" ht="12" x14ac:dyDescent="0.2"/>
    <row r="39" s="191" customFormat="1" ht="12" x14ac:dyDescent="0.2"/>
    <row r="40" s="191" customFormat="1" ht="12" x14ac:dyDescent="0.2"/>
    <row r="41" s="191" customFormat="1" ht="12" x14ac:dyDescent="0.2"/>
    <row r="42" s="191" customFormat="1" ht="12" x14ac:dyDescent="0.2"/>
    <row r="43" s="191" customFormat="1" ht="12" x14ac:dyDescent="0.2"/>
    <row r="44" s="191" customFormat="1" ht="12" x14ac:dyDescent="0.2"/>
    <row r="45" s="191" customFormat="1" ht="12" x14ac:dyDescent="0.2"/>
    <row r="46" s="191" customFormat="1" ht="12" x14ac:dyDescent="0.2"/>
    <row r="47" s="191" customFormat="1" ht="12" x14ac:dyDescent="0.2"/>
    <row r="48" s="191" customFormat="1" ht="12" x14ac:dyDescent="0.2"/>
    <row r="49" s="191" customFormat="1" ht="12" x14ac:dyDescent="0.2"/>
    <row r="50" s="191" customFormat="1" ht="12" x14ac:dyDescent="0.2"/>
    <row r="51" s="191" customFormat="1" ht="12" x14ac:dyDescent="0.2"/>
    <row r="52" s="191" customFormat="1" ht="12" x14ac:dyDescent="0.2"/>
    <row r="53" s="191" customFormat="1" ht="12" x14ac:dyDescent="0.2"/>
    <row r="54" s="191" customFormat="1" ht="12" x14ac:dyDescent="0.2"/>
    <row r="55" s="191" customFormat="1" ht="12" x14ac:dyDescent="0.2"/>
    <row r="56" s="191" customFormat="1" ht="12" x14ac:dyDescent="0.2"/>
    <row r="57" s="191" customFormat="1" ht="12" x14ac:dyDescent="0.2"/>
    <row r="58" s="191" customFormat="1" ht="12" x14ac:dyDescent="0.2"/>
    <row r="59" s="191" customFormat="1" ht="12" x14ac:dyDescent="0.2"/>
    <row r="60" s="191" customFormat="1" ht="12" x14ac:dyDescent="0.2"/>
    <row r="61" s="191" customFormat="1" ht="12" x14ac:dyDescent="0.2"/>
    <row r="62" s="191" customFormat="1" ht="12" x14ac:dyDescent="0.2"/>
    <row r="63" s="191" customFormat="1" ht="12" x14ac:dyDescent="0.2"/>
    <row r="64" s="191" customFormat="1" ht="12" x14ac:dyDescent="0.2"/>
    <row r="65" s="191" customFormat="1" ht="12" x14ac:dyDescent="0.2"/>
    <row r="66" s="191" customFormat="1" ht="12" x14ac:dyDescent="0.2"/>
    <row r="67" s="191" customFormat="1" ht="12" x14ac:dyDescent="0.2"/>
    <row r="68" s="191" customFormat="1" ht="12" x14ac:dyDescent="0.2"/>
    <row r="69" s="191" customFormat="1" ht="12" x14ac:dyDescent="0.2"/>
    <row r="70" s="191" customFormat="1" ht="12" x14ac:dyDescent="0.2"/>
    <row r="71" s="191" customFormat="1" ht="12" x14ac:dyDescent="0.2"/>
    <row r="72" s="191" customFormat="1" ht="12" x14ac:dyDescent="0.2"/>
    <row r="73" s="191" customFormat="1" ht="12" x14ac:dyDescent="0.2"/>
    <row r="74" s="191" customFormat="1" ht="12" x14ac:dyDescent="0.2"/>
    <row r="75" s="191" customFormat="1" ht="12" x14ac:dyDescent="0.2"/>
    <row r="76" s="191" customFormat="1" ht="12" x14ac:dyDescent="0.2"/>
    <row r="77" s="191" customFormat="1" ht="12" x14ac:dyDescent="0.2"/>
    <row r="78" s="191" customFormat="1" ht="12" x14ac:dyDescent="0.2"/>
    <row r="79" s="191" customFormat="1" ht="12" x14ac:dyDescent="0.2"/>
    <row r="80" s="191" customFormat="1" ht="12" x14ac:dyDescent="0.2"/>
    <row r="81" s="191" customFormat="1" ht="12" x14ac:dyDescent="0.2"/>
    <row r="82" s="191" customFormat="1" ht="12" x14ac:dyDescent="0.2"/>
    <row r="83" s="191" customFormat="1" ht="12" x14ac:dyDescent="0.2"/>
    <row r="84" s="191" customFormat="1" ht="12" x14ac:dyDescent="0.2"/>
    <row r="85" s="191" customFormat="1" ht="12" x14ac:dyDescent="0.2"/>
    <row r="86" s="191" customFormat="1" ht="12" x14ac:dyDescent="0.2"/>
    <row r="87" s="191" customFormat="1" ht="12" x14ac:dyDescent="0.2"/>
    <row r="88" s="191" customFormat="1" ht="12" x14ac:dyDescent="0.2"/>
    <row r="89" s="191" customFormat="1" ht="12" x14ac:dyDescent="0.2"/>
    <row r="90" s="191" customFormat="1" ht="12" x14ac:dyDescent="0.2"/>
    <row r="91" s="191" customFormat="1" ht="12" x14ac:dyDescent="0.2"/>
    <row r="92" s="191" customFormat="1" ht="12" x14ac:dyDescent="0.2"/>
    <row r="93" s="191" customFormat="1" ht="12" x14ac:dyDescent="0.2"/>
    <row r="94" s="191" customFormat="1" ht="12" x14ac:dyDescent="0.2"/>
    <row r="95" s="191" customFormat="1" ht="12" x14ac:dyDescent="0.2"/>
    <row r="96" s="191" customFormat="1" ht="12" x14ac:dyDescent="0.2"/>
    <row r="97" s="191" customFormat="1" ht="12" x14ac:dyDescent="0.2"/>
    <row r="98" s="191" customFormat="1" ht="12" x14ac:dyDescent="0.2"/>
  </sheetData>
  <pageMargins left="0.7" right="0.7" top="0.75" bottom="0.75" header="0.3" footer="0.3"/>
  <pageSetup paperSize="9" orientation="portrait" horizontalDpi="300" verticalDpi="300"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DD1D5B-3B5F-48B1-A332-22C4C96D9182}">
  <sheetPr>
    <pageSetUpPr fitToPage="1"/>
  </sheetPr>
  <dimension ref="A1:D99"/>
  <sheetViews>
    <sheetView zoomScaleNormal="100" workbookViewId="0"/>
  </sheetViews>
  <sheetFormatPr defaultColWidth="12.5703125" defaultRowHeight="12.75" x14ac:dyDescent="0.2"/>
  <cols>
    <col min="1" max="1" width="53.140625" style="35" bestFit="1" customWidth="1"/>
    <col min="2" max="2" width="15.5703125" style="35" customWidth="1"/>
    <col min="3" max="16384" width="12.5703125" style="35"/>
  </cols>
  <sheetData>
    <row r="1" spans="1:4" ht="18" x14ac:dyDescent="0.25">
      <c r="A1" s="234" t="s">
        <v>477</v>
      </c>
    </row>
    <row r="2" spans="1:4" ht="18" x14ac:dyDescent="0.25">
      <c r="A2" s="5" t="s">
        <v>338</v>
      </c>
    </row>
    <row r="3" spans="1:4" ht="18.75" thickBot="1" x14ac:dyDescent="0.3">
      <c r="A3" s="5"/>
    </row>
    <row r="4" spans="1:4" ht="39" thickBot="1" x14ac:dyDescent="0.25">
      <c r="A4" s="203" t="s">
        <v>198</v>
      </c>
      <c r="B4" s="204" t="s">
        <v>339</v>
      </c>
      <c r="C4" s="205" t="s">
        <v>340</v>
      </c>
      <c r="D4" s="206" t="s">
        <v>202</v>
      </c>
    </row>
    <row r="5" spans="1:4" s="60" customFormat="1" ht="12" x14ac:dyDescent="0.2">
      <c r="A5" s="174" t="s">
        <v>341</v>
      </c>
      <c r="B5" s="175">
        <f>SUM(B6:B10)</f>
        <v>0</v>
      </c>
      <c r="C5" s="224"/>
      <c r="D5" s="227"/>
    </row>
    <row r="6" spans="1:4" s="60" customFormat="1" ht="12" x14ac:dyDescent="0.2">
      <c r="A6" s="176" t="s">
        <v>342</v>
      </c>
      <c r="B6" s="177"/>
      <c r="C6" s="225"/>
      <c r="D6" s="228"/>
    </row>
    <row r="7" spans="1:4" s="60" customFormat="1" ht="12" x14ac:dyDescent="0.2">
      <c r="A7" s="176" t="s">
        <v>343</v>
      </c>
      <c r="B7" s="177"/>
      <c r="C7" s="225"/>
      <c r="D7" s="228"/>
    </row>
    <row r="8" spans="1:4" s="60" customFormat="1" ht="12" x14ac:dyDescent="0.2">
      <c r="A8" s="176" t="s">
        <v>344</v>
      </c>
      <c r="B8" s="177"/>
      <c r="C8" s="225"/>
      <c r="D8" s="228"/>
    </row>
    <row r="9" spans="1:4" s="60" customFormat="1" ht="12" x14ac:dyDescent="0.2">
      <c r="A9" s="176" t="s">
        <v>345</v>
      </c>
      <c r="B9" s="177"/>
      <c r="C9" s="225"/>
      <c r="D9" s="228"/>
    </row>
    <row r="10" spans="1:4" s="60" customFormat="1" thickBot="1" x14ac:dyDescent="0.25">
      <c r="A10" s="178" t="s">
        <v>346</v>
      </c>
      <c r="B10" s="179"/>
      <c r="C10" s="225"/>
      <c r="D10" s="228"/>
    </row>
    <row r="11" spans="1:4" s="60" customFormat="1" thickBot="1" x14ac:dyDescent="0.25">
      <c r="A11" s="180" t="s">
        <v>347</v>
      </c>
      <c r="B11" s="181">
        <f>B5-B12</f>
        <v>0</v>
      </c>
      <c r="C11" s="226"/>
      <c r="D11" s="229"/>
    </row>
    <row r="12" spans="1:4" s="60" customFormat="1" ht="12" x14ac:dyDescent="0.2">
      <c r="A12" s="182" t="s">
        <v>348</v>
      </c>
      <c r="B12" s="183">
        <f>SUM(B13:B17)</f>
        <v>0</v>
      </c>
      <c r="C12" s="184">
        <f>SUM(C13:C17)</f>
        <v>0</v>
      </c>
      <c r="D12" s="74"/>
    </row>
    <row r="13" spans="1:4" s="60" customFormat="1" ht="12" x14ac:dyDescent="0.2">
      <c r="A13" s="176" t="s">
        <v>342</v>
      </c>
      <c r="B13" s="177"/>
      <c r="C13" s="185"/>
      <c r="D13" s="161"/>
    </row>
    <row r="14" spans="1:4" s="60" customFormat="1" ht="12" x14ac:dyDescent="0.2">
      <c r="A14" s="176" t="s">
        <v>343</v>
      </c>
      <c r="B14" s="177"/>
      <c r="C14" s="185"/>
      <c r="D14" s="161"/>
    </row>
    <row r="15" spans="1:4" s="60" customFormat="1" ht="12" x14ac:dyDescent="0.2">
      <c r="A15" s="176" t="s">
        <v>344</v>
      </c>
      <c r="B15" s="177"/>
      <c r="C15" s="185"/>
      <c r="D15" s="161"/>
    </row>
    <row r="16" spans="1:4" s="60" customFormat="1" ht="12" x14ac:dyDescent="0.2">
      <c r="A16" s="176" t="s">
        <v>345</v>
      </c>
      <c r="B16" s="177"/>
      <c r="C16" s="185"/>
      <c r="D16" s="161"/>
    </row>
    <row r="17" spans="1:4" s="60" customFormat="1" thickBot="1" x14ac:dyDescent="0.25">
      <c r="A17" s="178" t="s">
        <v>346</v>
      </c>
      <c r="B17" s="179"/>
      <c r="C17" s="186"/>
      <c r="D17" s="187"/>
    </row>
    <row r="18" spans="1:4" s="60" customFormat="1" thickBot="1" x14ac:dyDescent="0.25">
      <c r="A18" s="180" t="s">
        <v>349</v>
      </c>
      <c r="B18" s="188">
        <f>B12-B19</f>
        <v>0</v>
      </c>
      <c r="C18" s="181">
        <f>C12-C19</f>
        <v>0</v>
      </c>
      <c r="D18" s="230"/>
    </row>
    <row r="19" spans="1:4" s="60" customFormat="1" thickBot="1" x14ac:dyDescent="0.25">
      <c r="A19" s="189" t="s">
        <v>350</v>
      </c>
      <c r="B19" s="188">
        <f>SUM('G-4.1 SG&amp;A listing'!G:G)</f>
        <v>0</v>
      </c>
      <c r="C19" s="190">
        <f>SUM('G-4.1 SG&amp;A listing'!H:H)</f>
        <v>0</v>
      </c>
      <c r="D19" s="231"/>
    </row>
    <row r="20" spans="1:4" s="60" customFormat="1" ht="12" x14ac:dyDescent="0.2"/>
    <row r="21" spans="1:4" s="60" customFormat="1" ht="12" x14ac:dyDescent="0.2">
      <c r="A21" s="60" t="s">
        <v>218</v>
      </c>
    </row>
    <row r="22" spans="1:4" s="60" customFormat="1" ht="12" x14ac:dyDescent="0.2"/>
    <row r="23" spans="1:4" s="60" customFormat="1" ht="12" x14ac:dyDescent="0.2">
      <c r="A23" s="93" t="s">
        <v>219</v>
      </c>
    </row>
    <row r="24" spans="1:4" s="60" customFormat="1" ht="12" x14ac:dyDescent="0.2">
      <c r="A24" s="94" t="s">
        <v>220</v>
      </c>
    </row>
    <row r="25" spans="1:4" s="60" customFormat="1" ht="12" x14ac:dyDescent="0.2">
      <c r="A25" s="60" t="s">
        <v>351</v>
      </c>
    </row>
    <row r="26" spans="1:4" s="60" customFormat="1" ht="12" x14ac:dyDescent="0.2"/>
    <row r="27" spans="1:4" s="60" customFormat="1" ht="12" x14ac:dyDescent="0.2"/>
    <row r="28" spans="1:4" s="60" customFormat="1" ht="12" x14ac:dyDescent="0.2"/>
    <row r="29" spans="1:4" s="60" customFormat="1" ht="12" x14ac:dyDescent="0.2"/>
    <row r="30" spans="1:4" s="60" customFormat="1" ht="12" x14ac:dyDescent="0.2"/>
    <row r="31" spans="1:4" s="60" customFormat="1" ht="12" x14ac:dyDescent="0.2"/>
    <row r="32" spans="1:4" s="60" customFormat="1" ht="12" x14ac:dyDescent="0.2"/>
    <row r="33" s="60" customFormat="1" ht="12" x14ac:dyDescent="0.2"/>
    <row r="34" s="60" customFormat="1" ht="12" x14ac:dyDescent="0.2"/>
    <row r="35" s="60" customFormat="1" ht="12" x14ac:dyDescent="0.2"/>
    <row r="36" s="60" customFormat="1" ht="12" x14ac:dyDescent="0.2"/>
    <row r="37" s="60" customFormat="1" ht="12" x14ac:dyDescent="0.2"/>
    <row r="38" s="60" customFormat="1" ht="12" x14ac:dyDescent="0.2"/>
    <row r="39" s="60" customFormat="1" ht="12" x14ac:dyDescent="0.2"/>
    <row r="40" s="60" customFormat="1" ht="12" x14ac:dyDescent="0.2"/>
    <row r="41" s="60" customFormat="1" ht="12" x14ac:dyDescent="0.2"/>
    <row r="42" s="60" customFormat="1" ht="12" x14ac:dyDescent="0.2"/>
    <row r="43" s="60" customFormat="1" ht="12" x14ac:dyDescent="0.2"/>
    <row r="44" s="60" customFormat="1" ht="12" x14ac:dyDescent="0.2"/>
    <row r="45" s="60" customFormat="1" ht="12" x14ac:dyDescent="0.2"/>
    <row r="46" s="60" customFormat="1" ht="12" x14ac:dyDescent="0.2"/>
    <row r="47" s="60" customFormat="1" ht="12" x14ac:dyDescent="0.2"/>
    <row r="48" s="60" customFormat="1" ht="12" x14ac:dyDescent="0.2"/>
    <row r="49" s="60" customFormat="1" ht="12" x14ac:dyDescent="0.2"/>
    <row r="50" s="60" customFormat="1" ht="12" x14ac:dyDescent="0.2"/>
    <row r="51" s="60" customFormat="1" ht="12" x14ac:dyDescent="0.2"/>
    <row r="52" s="60" customFormat="1" ht="12" x14ac:dyDescent="0.2"/>
    <row r="53" s="60" customFormat="1" ht="12" x14ac:dyDescent="0.2"/>
    <row r="54" s="60" customFormat="1" ht="12" x14ac:dyDescent="0.2"/>
    <row r="55" s="60" customFormat="1" ht="12" x14ac:dyDescent="0.2"/>
    <row r="56" s="60" customFormat="1" ht="12" x14ac:dyDescent="0.2"/>
    <row r="57" s="60" customFormat="1" ht="12" x14ac:dyDescent="0.2"/>
    <row r="58" s="60" customFormat="1" ht="12" x14ac:dyDescent="0.2"/>
    <row r="59" s="60" customFormat="1" ht="12" x14ac:dyDescent="0.2"/>
    <row r="60" s="60" customFormat="1" ht="12" x14ac:dyDescent="0.2"/>
    <row r="61" s="60" customFormat="1" ht="12" x14ac:dyDescent="0.2"/>
    <row r="62" s="60" customFormat="1" ht="12" x14ac:dyDescent="0.2"/>
    <row r="63" s="60" customFormat="1" ht="12" x14ac:dyDescent="0.2"/>
    <row r="64" s="60" customFormat="1" ht="12" x14ac:dyDescent="0.2"/>
    <row r="65" s="60" customFormat="1" ht="12" x14ac:dyDescent="0.2"/>
    <row r="66" s="60" customFormat="1" ht="12" x14ac:dyDescent="0.2"/>
    <row r="67" s="60" customFormat="1" ht="12" x14ac:dyDescent="0.2"/>
    <row r="68" s="60" customFormat="1" ht="12" x14ac:dyDescent="0.2"/>
    <row r="69" s="60" customFormat="1" ht="12" x14ac:dyDescent="0.2"/>
    <row r="70" s="60" customFormat="1" ht="12" x14ac:dyDescent="0.2"/>
    <row r="71" s="60" customFormat="1" ht="12" x14ac:dyDescent="0.2"/>
    <row r="72" s="60" customFormat="1" ht="12" x14ac:dyDescent="0.2"/>
    <row r="73" s="60" customFormat="1" ht="12" x14ac:dyDescent="0.2"/>
    <row r="74" s="60" customFormat="1" ht="12" x14ac:dyDescent="0.2"/>
    <row r="75" s="60" customFormat="1" ht="12" x14ac:dyDescent="0.2"/>
    <row r="76" s="60" customFormat="1" ht="12" x14ac:dyDescent="0.2"/>
    <row r="77" s="60" customFormat="1" ht="12" x14ac:dyDescent="0.2"/>
    <row r="78" s="60" customFormat="1" ht="12" x14ac:dyDescent="0.2"/>
    <row r="79" s="60" customFormat="1" ht="12" x14ac:dyDescent="0.2"/>
    <row r="80" s="60" customFormat="1" ht="12" x14ac:dyDescent="0.2"/>
    <row r="81" s="60" customFormat="1" ht="12" x14ac:dyDescent="0.2"/>
    <row r="82" s="60" customFormat="1" ht="12" x14ac:dyDescent="0.2"/>
    <row r="83" s="60" customFormat="1" ht="12" x14ac:dyDescent="0.2"/>
    <row r="84" s="60" customFormat="1" ht="12" x14ac:dyDescent="0.2"/>
    <row r="85" s="60" customFormat="1" ht="12" x14ac:dyDescent="0.2"/>
    <row r="86" s="60" customFormat="1" ht="12" x14ac:dyDescent="0.2"/>
    <row r="87" s="60" customFormat="1" ht="12" x14ac:dyDescent="0.2"/>
    <row r="88" s="60" customFormat="1" ht="12" x14ac:dyDescent="0.2"/>
    <row r="89" s="60" customFormat="1" ht="12" x14ac:dyDescent="0.2"/>
    <row r="90" s="60" customFormat="1" ht="12" x14ac:dyDescent="0.2"/>
    <row r="91" s="60" customFormat="1" ht="12" x14ac:dyDescent="0.2"/>
    <row r="92" s="60" customFormat="1" ht="12" x14ac:dyDescent="0.2"/>
    <row r="93" s="60" customFormat="1" ht="12" x14ac:dyDescent="0.2"/>
    <row r="94" s="60" customFormat="1" ht="12" x14ac:dyDescent="0.2"/>
    <row r="95" s="60" customFormat="1" ht="12" x14ac:dyDescent="0.2"/>
    <row r="96" s="60" customFormat="1" ht="12" x14ac:dyDescent="0.2"/>
    <row r="97" s="60" customFormat="1" ht="12" x14ac:dyDescent="0.2"/>
    <row r="98" s="60" customFormat="1" ht="12" x14ac:dyDescent="0.2"/>
    <row r="99" s="60" customFormat="1" ht="12" x14ac:dyDescent="0.2"/>
  </sheetData>
  <mergeCells count="3">
    <mergeCell ref="C5:C11"/>
    <mergeCell ref="D5:D11"/>
    <mergeCell ref="D18:D19"/>
  </mergeCells>
  <pageMargins left="0.25" right="0.25" top="0.75" bottom="0.75" header="0.3" footer="0.3"/>
  <pageSetup paperSize="9" scale="60" orientation="landscape" horizontalDpi="300" verticalDpi="300"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dimension ref="A1:P98"/>
  <sheetViews>
    <sheetView showZeros="0" zoomScaleNormal="100" workbookViewId="0"/>
  </sheetViews>
  <sheetFormatPr defaultRowHeight="12.75" x14ac:dyDescent="0.2"/>
  <cols>
    <col min="1" max="11" width="12.5703125" customWidth="1"/>
    <col min="12" max="12" width="14.5703125" customWidth="1"/>
    <col min="13" max="13" width="12.5703125" customWidth="1"/>
    <col min="15" max="15" width="11.140625" customWidth="1"/>
  </cols>
  <sheetData>
    <row r="1" spans="1:16" s="2" customFormat="1" ht="18" x14ac:dyDescent="0.25">
      <c r="A1" s="234" t="s">
        <v>477</v>
      </c>
    </row>
    <row r="2" spans="1:16" s="2" customFormat="1" ht="18" x14ac:dyDescent="0.25">
      <c r="A2" s="5" t="s">
        <v>352</v>
      </c>
    </row>
    <row r="3" spans="1:16" s="2" customFormat="1" ht="18" x14ac:dyDescent="0.25">
      <c r="A3" s="40"/>
      <c r="B3" s="41"/>
      <c r="C3" s="41"/>
      <c r="D3" s="41"/>
      <c r="E3" s="41"/>
      <c r="F3" s="41"/>
      <c r="G3" s="41"/>
      <c r="H3" s="41"/>
      <c r="I3" s="41"/>
      <c r="J3" s="41"/>
      <c r="K3" s="41"/>
      <c r="L3" s="41"/>
      <c r="M3" s="41"/>
      <c r="N3" s="41"/>
      <c r="O3" s="41"/>
      <c r="P3" s="41"/>
    </row>
    <row r="4" spans="1:16" s="46" customFormat="1" ht="60" x14ac:dyDescent="0.2">
      <c r="A4" s="48" t="s">
        <v>420</v>
      </c>
      <c r="B4" s="48" t="s">
        <v>421</v>
      </c>
      <c r="C4" s="48" t="s">
        <v>422</v>
      </c>
      <c r="D4" s="48" t="s">
        <v>423</v>
      </c>
      <c r="E4" s="48" t="s">
        <v>424</v>
      </c>
      <c r="F4" s="48" t="s">
        <v>425</v>
      </c>
      <c r="G4" s="48" t="s">
        <v>8</v>
      </c>
      <c r="H4" s="48" t="s">
        <v>15</v>
      </c>
      <c r="I4" s="48" t="s">
        <v>277</v>
      </c>
      <c r="J4" s="48" t="s">
        <v>278</v>
      </c>
      <c r="K4" s="48" t="s">
        <v>279</v>
      </c>
      <c r="L4" s="48" t="s">
        <v>280</v>
      </c>
      <c r="M4" s="48" t="s">
        <v>46</v>
      </c>
      <c r="N4" s="48" t="s">
        <v>281</v>
      </c>
      <c r="O4" s="48" t="s">
        <v>466</v>
      </c>
      <c r="P4" s="48" t="s">
        <v>282</v>
      </c>
    </row>
    <row r="5" spans="1:16" s="46" customFormat="1" ht="12" x14ac:dyDescent="0.2">
      <c r="A5" s="165" t="s">
        <v>49</v>
      </c>
      <c r="B5" s="165" t="s">
        <v>49</v>
      </c>
      <c r="C5" s="165" t="s">
        <v>49</v>
      </c>
      <c r="D5" s="165" t="s">
        <v>49</v>
      </c>
      <c r="E5" s="165" t="s">
        <v>49</v>
      </c>
      <c r="F5" s="165" t="s">
        <v>49</v>
      </c>
      <c r="G5" s="165" t="s">
        <v>50</v>
      </c>
      <c r="H5" s="165" t="s">
        <v>51</v>
      </c>
      <c r="I5" s="165" t="s">
        <v>262</v>
      </c>
      <c r="J5" s="165" t="s">
        <v>54</v>
      </c>
      <c r="K5" s="165" t="s">
        <v>55</v>
      </c>
      <c r="L5" s="165" t="s">
        <v>56</v>
      </c>
      <c r="M5" s="165" t="s">
        <v>57</v>
      </c>
      <c r="N5" s="165" t="s">
        <v>58</v>
      </c>
      <c r="O5" s="165" t="s">
        <v>59</v>
      </c>
      <c r="P5" s="165" t="s">
        <v>61</v>
      </c>
    </row>
    <row r="6" spans="1:16" s="46" customFormat="1" ht="12" x14ac:dyDescent="0.2">
      <c r="G6" s="46" t="str">
        <f>CONCATENATE(A6,"-",B6,"-",C6,"-",D6,"-",E6,"-",F6)</f>
        <v>-----</v>
      </c>
      <c r="H6" s="169"/>
      <c r="I6" s="170"/>
      <c r="J6" s="170"/>
      <c r="K6" s="170"/>
      <c r="L6" s="170"/>
      <c r="M6" s="170"/>
      <c r="N6" s="170">
        <f>SUM(I6:M6)</f>
        <v>0</v>
      </c>
      <c r="O6" s="171"/>
      <c r="P6" s="170" t="e">
        <f>N6/O6</f>
        <v>#DIV/0!</v>
      </c>
    </row>
    <row r="7" spans="1:16" s="46" customFormat="1" ht="12" x14ac:dyDescent="0.2">
      <c r="A7" s="172"/>
      <c r="B7" s="173"/>
      <c r="C7" s="170"/>
      <c r="D7" s="170"/>
      <c r="E7" s="170"/>
      <c r="F7" s="170"/>
      <c r="G7" s="170"/>
      <c r="H7" s="170"/>
      <c r="I7" s="170"/>
      <c r="J7" s="170"/>
      <c r="K7" s="170"/>
      <c r="L7" s="171"/>
      <c r="M7" s="170"/>
    </row>
    <row r="8" spans="1:16" s="46" customFormat="1" ht="12" x14ac:dyDescent="0.2">
      <c r="A8" s="44" t="s">
        <v>283</v>
      </c>
      <c r="B8" s="45" t="s">
        <v>100</v>
      </c>
    </row>
    <row r="9" spans="1:16" s="46" customFormat="1" ht="12" x14ac:dyDescent="0.2">
      <c r="A9" s="97" t="s">
        <v>50</v>
      </c>
      <c r="B9" s="45" t="s">
        <v>102</v>
      </c>
    </row>
    <row r="10" spans="1:16" s="46" customFormat="1" ht="12" x14ac:dyDescent="0.2">
      <c r="A10" s="44" t="s">
        <v>51</v>
      </c>
      <c r="B10" s="45" t="s">
        <v>284</v>
      </c>
    </row>
    <row r="11" spans="1:16" s="46" customFormat="1" ht="12" x14ac:dyDescent="0.2">
      <c r="A11" s="44" t="s">
        <v>262</v>
      </c>
      <c r="B11" s="45" t="s">
        <v>285</v>
      </c>
      <c r="C11" s="98"/>
      <c r="D11" s="98"/>
      <c r="E11" s="98"/>
      <c r="F11" s="98"/>
      <c r="G11" s="98"/>
      <c r="H11" s="98"/>
    </row>
    <row r="12" spans="1:16" s="46" customFormat="1" ht="12" x14ac:dyDescent="0.2">
      <c r="A12" s="44" t="s">
        <v>54</v>
      </c>
      <c r="B12" s="45" t="s">
        <v>286</v>
      </c>
    </row>
    <row r="13" spans="1:16" s="46" customFormat="1" ht="12" x14ac:dyDescent="0.2">
      <c r="A13" s="44" t="s">
        <v>55</v>
      </c>
      <c r="B13" s="45" t="s">
        <v>287</v>
      </c>
    </row>
    <row r="14" spans="1:16" s="46" customFormat="1" ht="12" x14ac:dyDescent="0.2">
      <c r="A14" s="44" t="s">
        <v>56</v>
      </c>
      <c r="B14" s="45" t="s">
        <v>288</v>
      </c>
    </row>
    <row r="15" spans="1:16" s="46" customFormat="1" ht="12" x14ac:dyDescent="0.2">
      <c r="A15" s="44" t="s">
        <v>57</v>
      </c>
      <c r="B15" s="45" t="s">
        <v>289</v>
      </c>
    </row>
    <row r="16" spans="1:16" s="46" customFormat="1" ht="12" x14ac:dyDescent="0.2">
      <c r="A16" s="44" t="s">
        <v>58</v>
      </c>
      <c r="B16" s="45" t="s">
        <v>290</v>
      </c>
    </row>
    <row r="17" spans="1:2" s="46" customFormat="1" ht="12" x14ac:dyDescent="0.2">
      <c r="A17" s="44" t="s">
        <v>59</v>
      </c>
      <c r="B17" s="45" t="s">
        <v>291</v>
      </c>
    </row>
    <row r="18" spans="1:2" s="46" customFormat="1" ht="12" x14ac:dyDescent="0.2">
      <c r="A18" s="44" t="s">
        <v>61</v>
      </c>
      <c r="B18" s="45" t="s">
        <v>292</v>
      </c>
    </row>
    <row r="19" spans="1:2" s="46" customFormat="1" ht="12" x14ac:dyDescent="0.2"/>
    <row r="20" spans="1:2" s="46" customFormat="1" ht="12" x14ac:dyDescent="0.2"/>
    <row r="21" spans="1:2" s="46" customFormat="1" ht="12" x14ac:dyDescent="0.2"/>
    <row r="22" spans="1:2" s="46" customFormat="1" ht="12" x14ac:dyDescent="0.2"/>
    <row r="23" spans="1:2" s="46" customFormat="1" ht="12" x14ac:dyDescent="0.2"/>
    <row r="24" spans="1:2" s="46" customFormat="1" ht="12" x14ac:dyDescent="0.2"/>
    <row r="25" spans="1:2" s="46" customFormat="1" ht="12" x14ac:dyDescent="0.2"/>
    <row r="26" spans="1:2" s="46" customFormat="1" ht="12" x14ac:dyDescent="0.2"/>
    <row r="27" spans="1:2" s="46" customFormat="1" ht="12" x14ac:dyDescent="0.2"/>
    <row r="28" spans="1:2" s="46" customFormat="1" ht="12" x14ac:dyDescent="0.2"/>
    <row r="29" spans="1:2" s="46" customFormat="1" ht="12" x14ac:dyDescent="0.2"/>
    <row r="30" spans="1:2" s="46" customFormat="1" ht="12" x14ac:dyDescent="0.2"/>
    <row r="31" spans="1:2" s="46" customFormat="1" ht="12" x14ac:dyDescent="0.2"/>
    <row r="32" spans="1:2" s="46" customFormat="1" ht="12" x14ac:dyDescent="0.2"/>
    <row r="33" s="46" customFormat="1" ht="12" x14ac:dyDescent="0.2"/>
    <row r="34" s="46" customFormat="1" ht="12" x14ac:dyDescent="0.2"/>
    <row r="35" s="46" customFormat="1" ht="12" x14ac:dyDescent="0.2"/>
    <row r="36" s="46" customFormat="1" ht="12" x14ac:dyDescent="0.2"/>
    <row r="37" s="46" customFormat="1" ht="12" x14ac:dyDescent="0.2"/>
    <row r="38" s="46" customFormat="1" ht="12" x14ac:dyDescent="0.2"/>
    <row r="39" s="46" customFormat="1" ht="12" x14ac:dyDescent="0.2"/>
    <row r="40" s="46" customFormat="1" ht="12" x14ac:dyDescent="0.2"/>
    <row r="41" s="46" customFormat="1" ht="12" x14ac:dyDescent="0.2"/>
    <row r="42" s="46" customFormat="1" ht="12" x14ac:dyDescent="0.2"/>
    <row r="43" s="46" customFormat="1" ht="12" x14ac:dyDescent="0.2"/>
    <row r="44" s="46" customFormat="1" ht="12" x14ac:dyDescent="0.2"/>
    <row r="45" s="46" customFormat="1" ht="12" x14ac:dyDescent="0.2"/>
    <row r="46" s="46" customFormat="1" ht="12" x14ac:dyDescent="0.2"/>
    <row r="47" s="46" customFormat="1" ht="12" x14ac:dyDescent="0.2"/>
    <row r="48" s="46" customFormat="1" ht="12" x14ac:dyDescent="0.2"/>
    <row r="49" s="46" customFormat="1" ht="12" x14ac:dyDescent="0.2"/>
    <row r="50" s="46" customFormat="1" ht="12" x14ac:dyDescent="0.2"/>
    <row r="51" s="46" customFormat="1" ht="12" x14ac:dyDescent="0.2"/>
    <row r="52" s="46" customFormat="1" ht="12" x14ac:dyDescent="0.2"/>
    <row r="53" s="46" customFormat="1" ht="12" x14ac:dyDescent="0.2"/>
    <row r="54" s="46" customFormat="1" ht="12" x14ac:dyDescent="0.2"/>
    <row r="55" s="46" customFormat="1" ht="12" x14ac:dyDescent="0.2"/>
    <row r="56" s="46" customFormat="1" ht="12" x14ac:dyDescent="0.2"/>
    <row r="57" s="46" customFormat="1" ht="12" x14ac:dyDescent="0.2"/>
    <row r="58" s="46" customFormat="1" ht="12" x14ac:dyDescent="0.2"/>
    <row r="59" s="46" customFormat="1" ht="12" x14ac:dyDescent="0.2"/>
    <row r="60" s="46" customFormat="1" ht="12" x14ac:dyDescent="0.2"/>
    <row r="61" s="46" customFormat="1" ht="12" x14ac:dyDescent="0.2"/>
    <row r="62" s="46" customFormat="1" ht="12" x14ac:dyDescent="0.2"/>
    <row r="63" s="46" customFormat="1" ht="12" x14ac:dyDescent="0.2"/>
    <row r="64" s="46" customFormat="1" ht="12" x14ac:dyDescent="0.2"/>
    <row r="65" s="46" customFormat="1" ht="12" x14ac:dyDescent="0.2"/>
    <row r="66" s="46" customFormat="1" ht="12" x14ac:dyDescent="0.2"/>
    <row r="67" s="46" customFormat="1" ht="12" x14ac:dyDescent="0.2"/>
    <row r="68" s="46" customFormat="1" ht="12" x14ac:dyDescent="0.2"/>
    <row r="69" s="46" customFormat="1" ht="12" x14ac:dyDescent="0.2"/>
    <row r="70" s="46" customFormat="1" ht="12" x14ac:dyDescent="0.2"/>
    <row r="71" s="46" customFormat="1" ht="12" x14ac:dyDescent="0.2"/>
    <row r="72" s="46" customFormat="1" ht="12" x14ac:dyDescent="0.2"/>
    <row r="73" s="46" customFormat="1" ht="12" x14ac:dyDescent="0.2"/>
    <row r="74" s="46" customFormat="1" ht="12" x14ac:dyDescent="0.2"/>
    <row r="75" s="46" customFormat="1" ht="12" x14ac:dyDescent="0.2"/>
    <row r="76" s="46" customFormat="1" ht="12" x14ac:dyDescent="0.2"/>
    <row r="77" s="46" customFormat="1" ht="12" x14ac:dyDescent="0.2"/>
    <row r="78" s="46" customFormat="1" ht="12" x14ac:dyDescent="0.2"/>
    <row r="79" s="46" customFormat="1" ht="12" x14ac:dyDescent="0.2"/>
    <row r="80" s="46" customFormat="1" ht="12" x14ac:dyDescent="0.2"/>
    <row r="81" s="46" customFormat="1" ht="12" x14ac:dyDescent="0.2"/>
    <row r="82" s="46" customFormat="1" ht="12" x14ac:dyDescent="0.2"/>
    <row r="83" s="46" customFormat="1" ht="12" x14ac:dyDescent="0.2"/>
    <row r="84" s="46" customFormat="1" ht="12" x14ac:dyDescent="0.2"/>
    <row r="85" s="46" customFormat="1" ht="12" x14ac:dyDescent="0.2"/>
    <row r="86" s="46" customFormat="1" ht="12" x14ac:dyDescent="0.2"/>
    <row r="87" s="46" customFormat="1" ht="12" x14ac:dyDescent="0.2"/>
    <row r="88" s="46" customFormat="1" ht="12" x14ac:dyDescent="0.2"/>
    <row r="89" s="46" customFormat="1" ht="12" x14ac:dyDescent="0.2"/>
    <row r="90" s="46" customFormat="1" ht="12" x14ac:dyDescent="0.2"/>
    <row r="91" s="46" customFormat="1" ht="12" x14ac:dyDescent="0.2"/>
    <row r="92" s="46" customFormat="1" ht="12" x14ac:dyDescent="0.2"/>
    <row r="93" s="46" customFormat="1" ht="12" x14ac:dyDescent="0.2"/>
    <row r="94" s="46" customFormat="1" ht="12" x14ac:dyDescent="0.2"/>
    <row r="95" s="46" customFormat="1" ht="12" x14ac:dyDescent="0.2"/>
    <row r="96" s="46" customFormat="1" ht="12" x14ac:dyDescent="0.2"/>
    <row r="97" s="46" customFormat="1" ht="12" x14ac:dyDescent="0.2"/>
    <row r="98" s="46" customFormat="1" ht="12" x14ac:dyDescent="0.2"/>
  </sheetData>
  <pageMargins left="0.74803149606299213" right="0.74803149606299213" top="0.98425196850393704" bottom="0.98425196850393704" header="0.39370078740157483" footer="0.39370078740157483"/>
  <pageSetup paperSize="9" scale="90" orientation="landscape" horizontalDpi="300" verticalDpi="300" r:id="rId1"/>
  <headerFooter alignWithMargins="0">
    <oddHeader>&amp;C&amp;"Arial,Bold"&amp;14FOR OFFICIAL USE ONLY &amp;"Arial,Regular"(when complete)&amp;R
&amp;"Arial,Bold"&amp;12ATTACHMENT G.4</oddHeader>
    <oddFooter>&amp;C&amp;"Arial,Bold"&amp;14FOR OFFICIAL USE ONLY &amp;"Arial,Regular"(when complete)</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H98"/>
  <sheetViews>
    <sheetView workbookViewId="0"/>
  </sheetViews>
  <sheetFormatPr defaultRowHeight="12.75" x14ac:dyDescent="0.2"/>
  <cols>
    <col min="1" max="1" width="9" customWidth="1"/>
    <col min="2" max="2" width="24.140625" customWidth="1"/>
    <col min="3" max="3" width="16.140625" customWidth="1"/>
    <col min="4" max="4" width="17.5703125" customWidth="1"/>
    <col min="5" max="5" width="21.28515625" customWidth="1"/>
    <col min="6" max="6" width="16" customWidth="1"/>
    <col min="7" max="7" width="25.28515625" customWidth="1"/>
    <col min="8" max="8" width="40.140625" customWidth="1"/>
  </cols>
  <sheetData>
    <row r="1" spans="1:8" ht="18" x14ac:dyDescent="0.25">
      <c r="A1" s="234" t="s">
        <v>477</v>
      </c>
    </row>
    <row r="2" spans="1:8" ht="18" x14ac:dyDescent="0.25">
      <c r="A2" s="5" t="s">
        <v>353</v>
      </c>
    </row>
    <row r="3" spans="1:8" ht="18" x14ac:dyDescent="0.25">
      <c r="A3" s="2"/>
    </row>
    <row r="4" spans="1:8" s="46" customFormat="1" ht="12.6" customHeight="1" x14ac:dyDescent="0.2">
      <c r="A4" s="218" t="s">
        <v>461</v>
      </c>
      <c r="B4" s="220" t="s">
        <v>178</v>
      </c>
      <c r="C4" s="221" t="s">
        <v>462</v>
      </c>
      <c r="D4" s="223"/>
      <c r="E4" s="223"/>
      <c r="F4" s="223"/>
      <c r="G4" s="223"/>
      <c r="H4" s="222"/>
    </row>
    <row r="5" spans="1:8" s="46" customFormat="1" ht="31.5" customHeight="1" x14ac:dyDescent="0.2">
      <c r="A5" s="219"/>
      <c r="B5" s="219"/>
      <c r="C5" s="50" t="s">
        <v>463</v>
      </c>
      <c r="D5" s="51" t="s">
        <v>202</v>
      </c>
      <c r="E5" s="51" t="s">
        <v>294</v>
      </c>
      <c r="F5" s="51" t="s">
        <v>295</v>
      </c>
      <c r="G5" s="51" t="s">
        <v>354</v>
      </c>
      <c r="H5" s="51" t="s">
        <v>467</v>
      </c>
    </row>
    <row r="6" spans="1:8" s="46" customFormat="1" ht="12" x14ac:dyDescent="0.2">
      <c r="A6" s="52" t="s">
        <v>262</v>
      </c>
      <c r="B6" s="53" t="s">
        <v>277</v>
      </c>
      <c r="C6" s="53"/>
      <c r="D6" s="53"/>
      <c r="E6" s="53"/>
      <c r="F6" s="53"/>
      <c r="G6" s="53"/>
      <c r="H6" s="54"/>
    </row>
    <row r="7" spans="1:8" s="46" customFormat="1" ht="12" x14ac:dyDescent="0.2">
      <c r="A7" s="52" t="s">
        <v>54</v>
      </c>
      <c r="B7" s="53" t="s">
        <v>278</v>
      </c>
      <c r="C7" s="53"/>
      <c r="D7" s="53"/>
      <c r="E7" s="53"/>
      <c r="F7" s="53"/>
      <c r="G7" s="53"/>
      <c r="H7" s="54"/>
    </row>
    <row r="8" spans="1:8" s="46" customFormat="1" ht="12" x14ac:dyDescent="0.2">
      <c r="A8" s="52" t="s">
        <v>55</v>
      </c>
      <c r="B8" s="53" t="s">
        <v>279</v>
      </c>
      <c r="C8" s="53"/>
      <c r="D8" s="53"/>
      <c r="E8" s="53"/>
      <c r="F8" s="53"/>
      <c r="G8" s="53"/>
      <c r="H8" s="54"/>
    </row>
    <row r="9" spans="1:8" s="46" customFormat="1" ht="12" x14ac:dyDescent="0.2">
      <c r="A9" s="52" t="s">
        <v>297</v>
      </c>
      <c r="B9" s="53" t="s">
        <v>298</v>
      </c>
      <c r="C9" s="53"/>
      <c r="D9" s="53"/>
      <c r="E9" s="53"/>
      <c r="F9" s="53"/>
      <c r="G9" s="53"/>
      <c r="H9" s="54"/>
    </row>
    <row r="10" spans="1:8" s="46" customFormat="1" ht="12" x14ac:dyDescent="0.2">
      <c r="A10" s="52" t="s">
        <v>299</v>
      </c>
      <c r="B10" s="53" t="s">
        <v>300</v>
      </c>
      <c r="C10" s="53"/>
      <c r="D10" s="53"/>
      <c r="E10" s="53"/>
      <c r="F10" s="53"/>
      <c r="G10" s="53"/>
      <c r="H10" s="54"/>
    </row>
    <row r="11" spans="1:8" s="46" customFormat="1" ht="12" x14ac:dyDescent="0.2">
      <c r="A11" s="52" t="s">
        <v>57</v>
      </c>
      <c r="B11" s="53" t="s">
        <v>46</v>
      </c>
      <c r="C11" s="53"/>
      <c r="D11" s="53"/>
      <c r="E11" s="53"/>
      <c r="F11" s="53"/>
      <c r="G11" s="53"/>
      <c r="H11" s="54"/>
    </row>
    <row r="12" spans="1:8" s="46" customFormat="1" ht="12" x14ac:dyDescent="0.2">
      <c r="A12" s="52" t="s">
        <v>59</v>
      </c>
      <c r="B12" s="53" t="s">
        <v>301</v>
      </c>
      <c r="C12" s="53"/>
      <c r="D12" s="53"/>
      <c r="E12" s="53"/>
      <c r="F12" s="53"/>
      <c r="G12" s="53"/>
      <c r="H12" s="54"/>
    </row>
    <row r="13" spans="1:8" s="46" customFormat="1" ht="12" x14ac:dyDescent="0.2"/>
    <row r="14" spans="1:8" s="46" customFormat="1" ht="12" x14ac:dyDescent="0.2">
      <c r="A14" s="99" t="s">
        <v>190</v>
      </c>
    </row>
    <row r="15" spans="1:8" s="46" customFormat="1" ht="12" x14ac:dyDescent="0.2">
      <c r="A15" s="100" t="s">
        <v>355</v>
      </c>
    </row>
    <row r="16" spans="1:8" s="46" customFormat="1" ht="12" x14ac:dyDescent="0.2">
      <c r="A16" s="100" t="s">
        <v>356</v>
      </c>
    </row>
    <row r="17" spans="1:1" s="46" customFormat="1" ht="12" x14ac:dyDescent="0.2">
      <c r="A17" s="101" t="s">
        <v>253</v>
      </c>
    </row>
    <row r="18" spans="1:1" s="46" customFormat="1" ht="12" x14ac:dyDescent="0.2">
      <c r="A18" s="101" t="s">
        <v>192</v>
      </c>
    </row>
    <row r="19" spans="1:1" s="46" customFormat="1" ht="12" x14ac:dyDescent="0.2">
      <c r="A19" s="101" t="s">
        <v>193</v>
      </c>
    </row>
    <row r="20" spans="1:1" s="46" customFormat="1" ht="12" x14ac:dyDescent="0.2">
      <c r="A20" s="102" t="s">
        <v>194</v>
      </c>
    </row>
    <row r="21" spans="1:1" s="46" customFormat="1" ht="12" x14ac:dyDescent="0.2">
      <c r="A21" s="100" t="s">
        <v>304</v>
      </c>
    </row>
    <row r="22" spans="1:1" s="46" customFormat="1" ht="12" x14ac:dyDescent="0.2"/>
    <row r="23" spans="1:1" s="46" customFormat="1" ht="12" x14ac:dyDescent="0.2"/>
    <row r="24" spans="1:1" s="46" customFormat="1" ht="12" x14ac:dyDescent="0.2"/>
    <row r="25" spans="1:1" s="46" customFormat="1" ht="12" x14ac:dyDescent="0.2"/>
    <row r="26" spans="1:1" s="46" customFormat="1" ht="12" x14ac:dyDescent="0.2"/>
    <row r="27" spans="1:1" s="46" customFormat="1" ht="12" x14ac:dyDescent="0.2"/>
    <row r="28" spans="1:1" s="46" customFormat="1" ht="12" x14ac:dyDescent="0.2"/>
    <row r="29" spans="1:1" s="46" customFormat="1" ht="12" x14ac:dyDescent="0.2"/>
    <row r="30" spans="1:1" s="46" customFormat="1" ht="12" x14ac:dyDescent="0.2"/>
    <row r="31" spans="1:1" s="46" customFormat="1" ht="12" x14ac:dyDescent="0.2"/>
    <row r="32" spans="1:1" s="46" customFormat="1" ht="12" x14ac:dyDescent="0.2"/>
    <row r="33" s="46" customFormat="1" ht="12" x14ac:dyDescent="0.2"/>
    <row r="34" s="46" customFormat="1" ht="12" x14ac:dyDescent="0.2"/>
    <row r="35" s="46" customFormat="1" ht="12" x14ac:dyDescent="0.2"/>
    <row r="36" s="46" customFormat="1" ht="12" x14ac:dyDescent="0.2"/>
    <row r="37" s="46" customFormat="1" ht="12" x14ac:dyDescent="0.2"/>
    <row r="38" s="46" customFormat="1" ht="12" x14ac:dyDescent="0.2"/>
    <row r="39" s="46" customFormat="1" ht="12" x14ac:dyDescent="0.2"/>
    <row r="40" s="46" customFormat="1" ht="12" x14ac:dyDescent="0.2"/>
    <row r="41" s="46" customFormat="1" ht="12" x14ac:dyDescent="0.2"/>
    <row r="42" s="46" customFormat="1" ht="12" x14ac:dyDescent="0.2"/>
    <row r="43" s="46" customFormat="1" ht="12" x14ac:dyDescent="0.2"/>
    <row r="44" s="46" customFormat="1" ht="12" x14ac:dyDescent="0.2"/>
    <row r="45" s="46" customFormat="1" ht="12" x14ac:dyDescent="0.2"/>
    <row r="46" s="46" customFormat="1" ht="12" x14ac:dyDescent="0.2"/>
    <row r="47" s="46" customFormat="1" ht="12" x14ac:dyDescent="0.2"/>
    <row r="48" s="46" customFormat="1" ht="12" x14ac:dyDescent="0.2"/>
    <row r="49" s="46" customFormat="1" ht="12" x14ac:dyDescent="0.2"/>
    <row r="50" s="46" customFormat="1" ht="12" x14ac:dyDescent="0.2"/>
    <row r="51" s="46" customFormat="1" ht="12" x14ac:dyDescent="0.2"/>
    <row r="52" s="46" customFormat="1" ht="12" x14ac:dyDescent="0.2"/>
    <row r="53" s="46" customFormat="1" ht="12" x14ac:dyDescent="0.2"/>
    <row r="54" s="46" customFormat="1" ht="12" x14ac:dyDescent="0.2"/>
    <row r="55" s="46" customFormat="1" ht="12" x14ac:dyDescent="0.2"/>
    <row r="56" s="46" customFormat="1" ht="12" x14ac:dyDescent="0.2"/>
    <row r="57" s="46" customFormat="1" ht="12" x14ac:dyDescent="0.2"/>
    <row r="58" s="46" customFormat="1" ht="12" x14ac:dyDescent="0.2"/>
    <row r="59" s="46" customFormat="1" ht="12" x14ac:dyDescent="0.2"/>
    <row r="60" s="46" customFormat="1" ht="12" x14ac:dyDescent="0.2"/>
    <row r="61" s="46" customFormat="1" ht="12" x14ac:dyDescent="0.2"/>
    <row r="62" s="46" customFormat="1" ht="12" x14ac:dyDescent="0.2"/>
    <row r="63" s="46" customFormat="1" ht="12" x14ac:dyDescent="0.2"/>
    <row r="64" s="46" customFormat="1" ht="12" x14ac:dyDescent="0.2"/>
    <row r="65" s="46" customFormat="1" ht="12" x14ac:dyDescent="0.2"/>
    <row r="66" s="46" customFormat="1" ht="12" x14ac:dyDescent="0.2"/>
    <row r="67" s="46" customFormat="1" ht="12" x14ac:dyDescent="0.2"/>
    <row r="68" s="46" customFormat="1" ht="12" x14ac:dyDescent="0.2"/>
    <row r="69" s="46" customFormat="1" ht="12" x14ac:dyDescent="0.2"/>
    <row r="70" s="46" customFormat="1" ht="12" x14ac:dyDescent="0.2"/>
    <row r="71" s="46" customFormat="1" ht="12" x14ac:dyDescent="0.2"/>
    <row r="72" s="46" customFormat="1" ht="12" x14ac:dyDescent="0.2"/>
    <row r="73" s="46" customFormat="1" ht="12" x14ac:dyDescent="0.2"/>
    <row r="74" s="46" customFormat="1" ht="12" x14ac:dyDescent="0.2"/>
    <row r="75" s="46" customFormat="1" ht="12" x14ac:dyDescent="0.2"/>
    <row r="76" s="46" customFormat="1" ht="12" x14ac:dyDescent="0.2"/>
    <row r="77" s="46" customFormat="1" ht="12" x14ac:dyDescent="0.2"/>
    <row r="78" s="46" customFormat="1" ht="12" x14ac:dyDescent="0.2"/>
    <row r="79" s="46" customFormat="1" ht="12" x14ac:dyDescent="0.2"/>
    <row r="80" s="46" customFormat="1" ht="12" x14ac:dyDescent="0.2"/>
    <row r="81" s="46" customFormat="1" ht="12" x14ac:dyDescent="0.2"/>
    <row r="82" s="46" customFormat="1" ht="12" x14ac:dyDescent="0.2"/>
    <row r="83" s="46" customFormat="1" ht="12" x14ac:dyDescent="0.2"/>
    <row r="84" s="46" customFormat="1" ht="12" x14ac:dyDescent="0.2"/>
    <row r="85" s="46" customFormat="1" ht="12" x14ac:dyDescent="0.2"/>
    <row r="86" s="46" customFormat="1" ht="12" x14ac:dyDescent="0.2"/>
    <row r="87" s="46" customFormat="1" ht="12" x14ac:dyDescent="0.2"/>
    <row r="88" s="46" customFormat="1" ht="12" x14ac:dyDescent="0.2"/>
    <row r="89" s="46" customFormat="1" ht="12" x14ac:dyDescent="0.2"/>
    <row r="90" s="46" customFormat="1" ht="12" x14ac:dyDescent="0.2"/>
    <row r="91" s="46" customFormat="1" ht="12" x14ac:dyDescent="0.2"/>
    <row r="92" s="46" customFormat="1" ht="12" x14ac:dyDescent="0.2"/>
    <row r="93" s="46" customFormat="1" ht="12" x14ac:dyDescent="0.2"/>
    <row r="94" s="46" customFormat="1" ht="12" x14ac:dyDescent="0.2"/>
    <row r="95" s="46" customFormat="1" ht="12" x14ac:dyDescent="0.2"/>
    <row r="96" s="46" customFormat="1" ht="12" x14ac:dyDescent="0.2"/>
    <row r="97" s="46" customFormat="1" ht="12" x14ac:dyDescent="0.2"/>
    <row r="98" s="46" customFormat="1" ht="12" x14ac:dyDescent="0.2"/>
  </sheetData>
  <mergeCells count="3">
    <mergeCell ref="A4:A5"/>
    <mergeCell ref="B4:B5"/>
    <mergeCell ref="C4:H4"/>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J98"/>
  <sheetViews>
    <sheetView showZeros="0" zoomScaleNormal="100" workbookViewId="0"/>
  </sheetViews>
  <sheetFormatPr defaultRowHeight="12.75" x14ac:dyDescent="0.2"/>
  <cols>
    <col min="1" max="5" width="12.5703125" customWidth="1"/>
    <col min="6" max="6" width="13.7109375" customWidth="1"/>
    <col min="7" max="10" width="12.5703125" customWidth="1"/>
  </cols>
  <sheetData>
    <row r="1" spans="1:10" s="2" customFormat="1" ht="18" x14ac:dyDescent="0.25">
      <c r="A1" s="234" t="s">
        <v>477</v>
      </c>
    </row>
    <row r="2" spans="1:10" s="2" customFormat="1" ht="18" x14ac:dyDescent="0.25">
      <c r="A2" s="5" t="s">
        <v>357</v>
      </c>
    </row>
    <row r="3" spans="1:10" s="2" customFormat="1" ht="18" x14ac:dyDescent="0.25">
      <c r="A3" s="5"/>
    </row>
    <row r="4" spans="1:10" s="46" customFormat="1" ht="60" x14ac:dyDescent="0.2">
      <c r="A4" s="48" t="s">
        <v>358</v>
      </c>
      <c r="B4" s="48" t="s">
        <v>15</v>
      </c>
      <c r="C4" s="48" t="s">
        <v>277</v>
      </c>
      <c r="D4" s="48" t="s">
        <v>278</v>
      </c>
      <c r="E4" s="48" t="s">
        <v>279</v>
      </c>
      <c r="F4" s="48" t="s">
        <v>280</v>
      </c>
      <c r="G4" s="48" t="s">
        <v>46</v>
      </c>
      <c r="H4" s="48" t="s">
        <v>281</v>
      </c>
      <c r="I4" s="207" t="s">
        <v>475</v>
      </c>
      <c r="J4" s="48" t="s">
        <v>282</v>
      </c>
    </row>
    <row r="5" spans="1:10" s="46" customFormat="1" ht="12" x14ac:dyDescent="0.2">
      <c r="A5" s="165" t="s">
        <v>48</v>
      </c>
      <c r="B5" s="165" t="s">
        <v>51</v>
      </c>
      <c r="C5" s="165" t="s">
        <v>262</v>
      </c>
      <c r="D5" s="165" t="s">
        <v>54</v>
      </c>
      <c r="E5" s="165" t="s">
        <v>55</v>
      </c>
      <c r="F5" s="165" t="s">
        <v>56</v>
      </c>
      <c r="G5" s="165" t="s">
        <v>57</v>
      </c>
      <c r="H5" s="165" t="s">
        <v>58</v>
      </c>
      <c r="I5" s="165" t="s">
        <v>59</v>
      </c>
      <c r="J5" s="165" t="s">
        <v>61</v>
      </c>
    </row>
    <row r="6" spans="1:10" s="46" customFormat="1" ht="12" x14ac:dyDescent="0.2">
      <c r="E6" s="169"/>
      <c r="F6" s="170"/>
      <c r="G6" s="170"/>
      <c r="H6" s="170">
        <f>SUM(C6:G6)</f>
        <v>0</v>
      </c>
      <c r="I6" s="171"/>
      <c r="J6" s="170" t="e">
        <f>H6/I6</f>
        <v>#DIV/0!</v>
      </c>
    </row>
    <row r="7" spans="1:10" s="46" customFormat="1" ht="12" x14ac:dyDescent="0.2">
      <c r="A7" s="172"/>
      <c r="B7" s="173"/>
      <c r="C7" s="170"/>
      <c r="D7" s="170"/>
      <c r="E7" s="170"/>
      <c r="F7" s="170"/>
      <c r="G7" s="170"/>
      <c r="H7" s="170"/>
      <c r="I7" s="171"/>
      <c r="J7" s="170"/>
    </row>
    <row r="8" spans="1:10" s="46" customFormat="1" ht="12" x14ac:dyDescent="0.2">
      <c r="A8" s="44" t="s">
        <v>359</v>
      </c>
      <c r="B8" s="45" t="s">
        <v>360</v>
      </c>
    </row>
    <row r="9" spans="1:10" s="46" customFormat="1" ht="12" x14ac:dyDescent="0.2">
      <c r="A9" s="44" t="s">
        <v>51</v>
      </c>
      <c r="B9" s="45" t="s">
        <v>284</v>
      </c>
    </row>
    <row r="10" spans="1:10" s="46" customFormat="1" ht="12" x14ac:dyDescent="0.2">
      <c r="A10" s="44" t="s">
        <v>262</v>
      </c>
      <c r="B10" s="45" t="s">
        <v>361</v>
      </c>
      <c r="C10" s="98"/>
      <c r="D10" s="98"/>
      <c r="E10" s="98"/>
    </row>
    <row r="11" spans="1:10" s="46" customFormat="1" ht="12" x14ac:dyDescent="0.2">
      <c r="A11" s="44" t="s">
        <v>54</v>
      </c>
      <c r="B11" s="45" t="s">
        <v>362</v>
      </c>
    </row>
    <row r="12" spans="1:10" s="46" customFormat="1" ht="12" x14ac:dyDescent="0.2">
      <c r="A12" s="44" t="s">
        <v>55</v>
      </c>
      <c r="B12" s="45" t="s">
        <v>363</v>
      </c>
    </row>
    <row r="13" spans="1:10" s="46" customFormat="1" ht="12" x14ac:dyDescent="0.2">
      <c r="A13" s="44" t="s">
        <v>56</v>
      </c>
      <c r="B13" s="45" t="s">
        <v>364</v>
      </c>
    </row>
    <row r="14" spans="1:10" s="46" customFormat="1" ht="12" x14ac:dyDescent="0.2">
      <c r="A14" s="44" t="s">
        <v>57</v>
      </c>
      <c r="B14" s="45" t="s">
        <v>365</v>
      </c>
    </row>
    <row r="15" spans="1:10" s="46" customFormat="1" ht="12" x14ac:dyDescent="0.2">
      <c r="A15" s="44" t="s">
        <v>58</v>
      </c>
      <c r="B15" s="45" t="s">
        <v>290</v>
      </c>
    </row>
    <row r="16" spans="1:10" s="46" customFormat="1" ht="12" x14ac:dyDescent="0.2">
      <c r="A16" s="44" t="s">
        <v>59</v>
      </c>
      <c r="B16" s="45" t="s">
        <v>366</v>
      </c>
    </row>
    <row r="17" spans="1:2" s="46" customFormat="1" ht="12" x14ac:dyDescent="0.2">
      <c r="A17" s="44" t="s">
        <v>61</v>
      </c>
      <c r="B17" s="45" t="s">
        <v>367</v>
      </c>
    </row>
    <row r="18" spans="1:2" s="46" customFormat="1" ht="12" x14ac:dyDescent="0.2"/>
    <row r="19" spans="1:2" s="46" customFormat="1" ht="12" x14ac:dyDescent="0.2"/>
    <row r="20" spans="1:2" s="46" customFormat="1" ht="12" x14ac:dyDescent="0.2"/>
    <row r="21" spans="1:2" s="46" customFormat="1" ht="12" x14ac:dyDescent="0.2"/>
    <row r="22" spans="1:2" s="46" customFormat="1" ht="12" x14ac:dyDescent="0.2"/>
    <row r="23" spans="1:2" s="46" customFormat="1" ht="12" x14ac:dyDescent="0.2"/>
    <row r="24" spans="1:2" s="46" customFormat="1" ht="12" x14ac:dyDescent="0.2"/>
    <row r="25" spans="1:2" s="46" customFormat="1" ht="12" x14ac:dyDescent="0.2"/>
    <row r="26" spans="1:2" s="46" customFormat="1" ht="12" x14ac:dyDescent="0.2"/>
    <row r="27" spans="1:2" s="46" customFormat="1" ht="12" x14ac:dyDescent="0.2"/>
    <row r="28" spans="1:2" s="46" customFormat="1" ht="12" x14ac:dyDescent="0.2"/>
    <row r="29" spans="1:2" s="46" customFormat="1" ht="12" x14ac:dyDescent="0.2"/>
    <row r="30" spans="1:2" s="46" customFormat="1" ht="12" x14ac:dyDescent="0.2"/>
    <row r="31" spans="1:2" s="46" customFormat="1" ht="12" x14ac:dyDescent="0.2"/>
    <row r="32" spans="1:2" s="46" customFormat="1" ht="12" x14ac:dyDescent="0.2"/>
    <row r="33" s="46" customFormat="1" ht="12" x14ac:dyDescent="0.2"/>
    <row r="34" s="46" customFormat="1" ht="12" x14ac:dyDescent="0.2"/>
    <row r="35" s="46" customFormat="1" ht="12" x14ac:dyDescent="0.2"/>
    <row r="36" s="46" customFormat="1" ht="12" x14ac:dyDescent="0.2"/>
    <row r="37" s="46" customFormat="1" ht="12" x14ac:dyDescent="0.2"/>
    <row r="38" s="46" customFormat="1" ht="12" x14ac:dyDescent="0.2"/>
    <row r="39" s="46" customFormat="1" ht="12" x14ac:dyDescent="0.2"/>
    <row r="40" s="46" customFormat="1" ht="12" x14ac:dyDescent="0.2"/>
    <row r="41" s="46" customFormat="1" ht="12" x14ac:dyDescent="0.2"/>
    <row r="42" s="46" customFormat="1" ht="12" x14ac:dyDescent="0.2"/>
    <row r="43" s="46" customFormat="1" ht="12" x14ac:dyDescent="0.2"/>
    <row r="44" s="46" customFormat="1" ht="12" x14ac:dyDescent="0.2"/>
    <row r="45" s="46" customFormat="1" ht="12" x14ac:dyDescent="0.2"/>
    <row r="46" s="46" customFormat="1" ht="12" x14ac:dyDescent="0.2"/>
    <row r="47" s="46" customFormat="1" ht="12" x14ac:dyDescent="0.2"/>
    <row r="48" s="46" customFormat="1" ht="12" x14ac:dyDescent="0.2"/>
    <row r="49" s="46" customFormat="1" ht="12" x14ac:dyDescent="0.2"/>
    <row r="50" s="46" customFormat="1" ht="12" x14ac:dyDescent="0.2"/>
    <row r="51" s="46" customFormat="1" ht="12" x14ac:dyDescent="0.2"/>
    <row r="52" s="46" customFormat="1" ht="12" x14ac:dyDescent="0.2"/>
    <row r="53" s="46" customFormat="1" ht="12" x14ac:dyDescent="0.2"/>
    <row r="54" s="46" customFormat="1" ht="12" x14ac:dyDescent="0.2"/>
    <row r="55" s="46" customFormat="1" ht="12" x14ac:dyDescent="0.2"/>
    <row r="56" s="46" customFormat="1" ht="12" x14ac:dyDescent="0.2"/>
    <row r="57" s="46" customFormat="1" ht="12" x14ac:dyDescent="0.2"/>
    <row r="58" s="46" customFormat="1" ht="12" x14ac:dyDescent="0.2"/>
    <row r="59" s="46" customFormat="1" ht="12" x14ac:dyDescent="0.2"/>
    <row r="60" s="46" customFormat="1" ht="12" x14ac:dyDescent="0.2"/>
    <row r="61" s="46" customFormat="1" ht="12" x14ac:dyDescent="0.2"/>
    <row r="62" s="46" customFormat="1" ht="12" x14ac:dyDescent="0.2"/>
    <row r="63" s="46" customFormat="1" ht="12" x14ac:dyDescent="0.2"/>
    <row r="64" s="46" customFormat="1" ht="12" x14ac:dyDescent="0.2"/>
    <row r="65" s="46" customFormat="1" ht="12" x14ac:dyDescent="0.2"/>
    <row r="66" s="46" customFormat="1" ht="12" x14ac:dyDescent="0.2"/>
    <row r="67" s="46" customFormat="1" ht="12" x14ac:dyDescent="0.2"/>
    <row r="68" s="46" customFormat="1" ht="12" x14ac:dyDescent="0.2"/>
    <row r="69" s="46" customFormat="1" ht="12" x14ac:dyDescent="0.2"/>
    <row r="70" s="46" customFormat="1" ht="12" x14ac:dyDescent="0.2"/>
    <row r="71" s="46" customFormat="1" ht="12" x14ac:dyDescent="0.2"/>
    <row r="72" s="46" customFormat="1" ht="12" x14ac:dyDescent="0.2"/>
    <row r="73" s="46" customFormat="1" ht="12" x14ac:dyDescent="0.2"/>
    <row r="74" s="46" customFormat="1" ht="12" x14ac:dyDescent="0.2"/>
    <row r="75" s="46" customFormat="1" ht="12" x14ac:dyDescent="0.2"/>
    <row r="76" s="46" customFormat="1" ht="12" x14ac:dyDescent="0.2"/>
    <row r="77" s="46" customFormat="1" ht="12" x14ac:dyDescent="0.2"/>
    <row r="78" s="46" customFormat="1" ht="12" x14ac:dyDescent="0.2"/>
    <row r="79" s="46" customFormat="1" ht="12" x14ac:dyDescent="0.2"/>
    <row r="80" s="46" customFormat="1" ht="12" x14ac:dyDescent="0.2"/>
    <row r="81" s="46" customFormat="1" ht="12" x14ac:dyDescent="0.2"/>
    <row r="82" s="46" customFormat="1" ht="12" x14ac:dyDescent="0.2"/>
    <row r="83" s="46" customFormat="1" ht="12" x14ac:dyDescent="0.2"/>
    <row r="84" s="46" customFormat="1" ht="12" x14ac:dyDescent="0.2"/>
    <row r="85" s="46" customFormat="1" ht="12" x14ac:dyDescent="0.2"/>
    <row r="86" s="46" customFormat="1" ht="12" x14ac:dyDescent="0.2"/>
    <row r="87" s="46" customFormat="1" ht="12" x14ac:dyDescent="0.2"/>
    <row r="88" s="46" customFormat="1" ht="12" x14ac:dyDescent="0.2"/>
    <row r="89" s="46" customFormat="1" ht="12" x14ac:dyDescent="0.2"/>
    <row r="90" s="46" customFormat="1" ht="12" x14ac:dyDescent="0.2"/>
    <row r="91" s="46" customFormat="1" ht="12" x14ac:dyDescent="0.2"/>
    <row r="92" s="46" customFormat="1" ht="12" x14ac:dyDescent="0.2"/>
    <row r="93" s="46" customFormat="1" ht="12" x14ac:dyDescent="0.2"/>
    <row r="94" s="46" customFormat="1" ht="12" x14ac:dyDescent="0.2"/>
    <row r="95" s="46" customFormat="1" ht="12" x14ac:dyDescent="0.2"/>
    <row r="96" s="46" customFormat="1" ht="12" x14ac:dyDescent="0.2"/>
    <row r="97" s="46" customFormat="1" ht="12" x14ac:dyDescent="0.2"/>
    <row r="98" s="46" customFormat="1" ht="12" x14ac:dyDescent="0.2"/>
  </sheetData>
  <pageMargins left="0.74803149606299213" right="0.74803149606299213" top="0.98425196850393704" bottom="0.98425196850393704" header="0.39370078740157483" footer="0.39370078740157483"/>
  <pageSetup paperSize="9" scale="90" orientation="landscape" horizontalDpi="300" verticalDpi="300" r:id="rId1"/>
  <headerFooter alignWithMargins="0">
    <oddHeader>&amp;C&amp;"Arial,Bold"&amp;14FOR OFFICIAL USE ONLY &amp;"Arial,Regular"(when complete)&amp;R
&amp;"Arial,Bold"&amp;12ATTACHMENT G.4</oddHeader>
    <oddFooter>&amp;C&amp;"Arial,Bold"&amp;14FOR OFFICIAL USE ONLY &amp;"Arial,Regular"(when complete)</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2"/>
  <dimension ref="A1:R98"/>
  <sheetViews>
    <sheetView workbookViewId="0"/>
  </sheetViews>
  <sheetFormatPr defaultRowHeight="12.75" x14ac:dyDescent="0.2"/>
  <cols>
    <col min="1" max="17" width="15.5703125" customWidth="1"/>
    <col min="18" max="18" width="13.28515625" customWidth="1"/>
  </cols>
  <sheetData>
    <row r="1" spans="1:18" ht="18" x14ac:dyDescent="0.25">
      <c r="A1" s="234" t="s">
        <v>477</v>
      </c>
      <c r="B1" s="29"/>
      <c r="C1" s="29"/>
      <c r="D1" s="30"/>
      <c r="E1" s="30"/>
      <c r="F1" s="30"/>
      <c r="G1" s="22"/>
      <c r="H1" s="22"/>
      <c r="I1" s="22"/>
      <c r="J1" s="22"/>
      <c r="K1" s="22"/>
      <c r="L1" s="22"/>
      <c r="M1" s="22"/>
      <c r="N1" s="22"/>
      <c r="O1" s="22"/>
      <c r="P1" s="22"/>
    </row>
    <row r="2" spans="1:18" ht="18" x14ac:dyDescent="0.25">
      <c r="A2" s="31" t="s">
        <v>368</v>
      </c>
      <c r="B2" s="31"/>
      <c r="C2" s="31"/>
      <c r="D2" s="30"/>
      <c r="E2" s="30"/>
      <c r="F2" s="30"/>
      <c r="G2" s="22"/>
      <c r="H2" s="22"/>
      <c r="I2" s="22"/>
      <c r="J2" s="22"/>
      <c r="K2" s="22"/>
      <c r="L2" s="22"/>
      <c r="M2" s="22"/>
      <c r="N2" s="22"/>
      <c r="O2" s="22"/>
      <c r="P2" s="22"/>
    </row>
    <row r="3" spans="1:18" ht="18" x14ac:dyDescent="0.25">
      <c r="A3" s="31"/>
      <c r="B3" s="31"/>
      <c r="C3" s="31"/>
      <c r="D3" s="30"/>
      <c r="E3" s="30"/>
      <c r="F3" s="30"/>
      <c r="G3" s="22"/>
      <c r="H3" s="22"/>
      <c r="I3" s="22"/>
      <c r="J3" s="22"/>
      <c r="K3" s="22"/>
      <c r="L3" s="22"/>
      <c r="M3" s="22"/>
      <c r="N3" s="22"/>
      <c r="O3" s="22"/>
      <c r="P3" s="22"/>
    </row>
    <row r="4" spans="1:18" s="46" customFormat="1" ht="12" x14ac:dyDescent="0.2">
      <c r="A4" s="162"/>
      <c r="B4" s="162"/>
      <c r="C4" s="162"/>
      <c r="D4" s="163"/>
      <c r="E4" s="163"/>
      <c r="F4" s="163"/>
      <c r="G4" s="163"/>
      <c r="H4" s="163"/>
      <c r="I4" s="163"/>
      <c r="J4" s="163"/>
      <c r="K4" s="163"/>
      <c r="L4" s="163"/>
      <c r="M4" s="163"/>
      <c r="N4" s="163"/>
      <c r="O4" s="163"/>
      <c r="P4" s="163"/>
    </row>
    <row r="5" spans="1:18" s="46" customFormat="1" ht="12" x14ac:dyDescent="0.2">
      <c r="A5" s="162"/>
      <c r="B5" s="162"/>
      <c r="C5" s="164"/>
      <c r="D5" s="163"/>
      <c r="E5" s="163"/>
      <c r="F5" s="163"/>
      <c r="G5" s="145"/>
      <c r="H5" s="145"/>
      <c r="I5" s="145"/>
      <c r="J5" s="145"/>
      <c r="K5" s="145"/>
      <c r="L5" s="145"/>
      <c r="M5" s="145"/>
      <c r="N5" s="145"/>
      <c r="O5" s="145"/>
      <c r="P5" s="145"/>
    </row>
    <row r="6" spans="1:18" s="46" customFormat="1" ht="36" x14ac:dyDescent="0.2">
      <c r="A6" s="208" t="s">
        <v>369</v>
      </c>
      <c r="B6" s="208" t="s">
        <v>370</v>
      </c>
      <c r="C6" s="209" t="s">
        <v>371</v>
      </c>
      <c r="D6" s="208" t="s">
        <v>372</v>
      </c>
      <c r="E6" s="209" t="s">
        <v>373</v>
      </c>
      <c r="F6" s="208" t="s">
        <v>374</v>
      </c>
      <c r="G6" s="209" t="s">
        <v>375</v>
      </c>
      <c r="H6" s="209" t="s">
        <v>376</v>
      </c>
      <c r="I6" s="209" t="s">
        <v>12</v>
      </c>
      <c r="J6" s="209" t="s">
        <v>377</v>
      </c>
      <c r="K6" s="209" t="s">
        <v>464</v>
      </c>
      <c r="L6" s="209" t="s">
        <v>378</v>
      </c>
      <c r="M6" s="209" t="s">
        <v>379</v>
      </c>
      <c r="N6" s="209" t="s">
        <v>19</v>
      </c>
      <c r="O6" s="209" t="s">
        <v>223</v>
      </c>
      <c r="P6" s="209" t="s">
        <v>380</v>
      </c>
      <c r="Q6" s="48" t="s">
        <v>381</v>
      </c>
      <c r="R6" s="209" t="s">
        <v>382</v>
      </c>
    </row>
    <row r="7" spans="1:18" s="46" customFormat="1" ht="12" x14ac:dyDescent="0.2">
      <c r="A7" s="165" t="s">
        <v>48</v>
      </c>
      <c r="B7" s="165" t="s">
        <v>51</v>
      </c>
      <c r="C7" s="165" t="s">
        <v>262</v>
      </c>
      <c r="D7" s="165" t="s">
        <v>54</v>
      </c>
      <c r="E7" s="165" t="s">
        <v>55</v>
      </c>
      <c r="F7" s="165" t="s">
        <v>56</v>
      </c>
      <c r="G7" s="165" t="s">
        <v>57</v>
      </c>
      <c r="H7" s="165" t="s">
        <v>58</v>
      </c>
      <c r="I7" s="165" t="s">
        <v>59</v>
      </c>
      <c r="J7" s="165" t="s">
        <v>61</v>
      </c>
      <c r="K7" s="165" t="s">
        <v>62</v>
      </c>
      <c r="L7" s="165" t="s">
        <v>63</v>
      </c>
      <c r="M7" s="165" t="s">
        <v>65</v>
      </c>
      <c r="N7" s="165" t="s">
        <v>66</v>
      </c>
      <c r="O7" s="165" t="s">
        <v>67</v>
      </c>
      <c r="P7" s="165" t="s">
        <v>68</v>
      </c>
      <c r="Q7" s="165" t="s">
        <v>70</v>
      </c>
      <c r="R7" s="165" t="s">
        <v>72</v>
      </c>
    </row>
    <row r="8" spans="1:18" s="46" customFormat="1" ht="12" x14ac:dyDescent="0.2">
      <c r="A8" s="60"/>
      <c r="B8" s="60"/>
      <c r="C8" s="60"/>
      <c r="D8" s="60"/>
      <c r="E8" s="60"/>
      <c r="F8" s="60"/>
      <c r="G8" s="163"/>
      <c r="H8" s="60"/>
      <c r="I8" s="60"/>
      <c r="J8" s="60"/>
      <c r="K8" s="60"/>
      <c r="L8" s="60"/>
      <c r="M8" s="60" t="e">
        <f>L8/K8</f>
        <v>#DIV/0!</v>
      </c>
      <c r="N8" s="60"/>
      <c r="O8" s="60"/>
      <c r="P8" s="60"/>
    </row>
    <row r="9" spans="1:18" s="46" customFormat="1" ht="12" x14ac:dyDescent="0.2">
      <c r="A9" s="166"/>
      <c r="B9" s="166"/>
      <c r="C9" s="60"/>
      <c r="D9" s="60"/>
      <c r="E9" s="60"/>
      <c r="F9" s="60"/>
      <c r="G9" s="60"/>
      <c r="H9" s="60"/>
      <c r="I9" s="60"/>
      <c r="J9" s="60"/>
      <c r="K9" s="60"/>
      <c r="L9" s="60"/>
      <c r="M9" s="60"/>
      <c r="N9" s="60"/>
      <c r="O9" s="60"/>
      <c r="P9" s="60"/>
    </row>
    <row r="10" spans="1:18" s="46" customFormat="1" ht="12" x14ac:dyDescent="0.2">
      <c r="A10" s="167"/>
      <c r="B10" s="167"/>
      <c r="C10" s="167"/>
      <c r="D10" s="60"/>
      <c r="E10" s="60"/>
      <c r="F10" s="60"/>
      <c r="G10" s="60"/>
      <c r="H10" s="60"/>
      <c r="I10" s="60"/>
      <c r="J10" s="60"/>
      <c r="K10" s="60"/>
      <c r="L10" s="60"/>
      <c r="M10" s="60"/>
      <c r="N10" s="60"/>
      <c r="O10" s="60"/>
      <c r="P10" s="60"/>
    </row>
    <row r="11" spans="1:18" s="46" customFormat="1" ht="12" x14ac:dyDescent="0.2">
      <c r="A11" s="44" t="s">
        <v>190</v>
      </c>
      <c r="B11" s="168"/>
      <c r="C11" s="60"/>
      <c r="D11" s="60"/>
      <c r="E11" s="60"/>
      <c r="F11" s="60"/>
      <c r="G11" s="60"/>
      <c r="H11" s="60"/>
      <c r="I11" s="60"/>
      <c r="J11" s="60"/>
      <c r="K11" s="60"/>
      <c r="L11" s="60"/>
      <c r="M11" s="60"/>
      <c r="N11" s="60"/>
      <c r="O11" s="60"/>
      <c r="P11" s="60"/>
    </row>
    <row r="12" spans="1:18" s="46" customFormat="1" ht="12" x14ac:dyDescent="0.2">
      <c r="A12" s="44" t="s">
        <v>48</v>
      </c>
      <c r="B12" s="60" t="s">
        <v>383</v>
      </c>
      <c r="C12" s="60"/>
      <c r="D12" s="60"/>
      <c r="E12" s="60"/>
      <c r="F12" s="60"/>
      <c r="G12" s="60"/>
      <c r="H12" s="60"/>
      <c r="I12" s="60"/>
      <c r="J12" s="60"/>
      <c r="K12" s="60"/>
      <c r="L12" s="60"/>
      <c r="M12" s="60"/>
      <c r="N12" s="60"/>
    </row>
    <row r="13" spans="1:18" s="46" customFormat="1" ht="12" x14ac:dyDescent="0.2">
      <c r="A13" s="44" t="s">
        <v>51</v>
      </c>
      <c r="B13" s="46" t="s">
        <v>384</v>
      </c>
      <c r="C13" s="60"/>
      <c r="D13" s="60"/>
      <c r="E13" s="60"/>
      <c r="F13" s="60"/>
      <c r="G13" s="60"/>
      <c r="H13" s="60"/>
      <c r="I13" s="60"/>
      <c r="J13" s="60"/>
      <c r="K13" s="60"/>
      <c r="L13" s="60"/>
      <c r="M13" s="60"/>
      <c r="N13" s="60"/>
    </row>
    <row r="14" spans="1:18" s="46" customFormat="1" ht="12" x14ac:dyDescent="0.2">
      <c r="A14" s="44" t="s">
        <v>262</v>
      </c>
      <c r="B14" s="60" t="s">
        <v>385</v>
      </c>
      <c r="C14" s="60"/>
      <c r="D14" s="60"/>
      <c r="E14" s="60"/>
      <c r="F14" s="60"/>
      <c r="G14" s="60"/>
      <c r="H14" s="60"/>
      <c r="I14" s="60"/>
      <c r="J14" s="60"/>
      <c r="K14" s="60"/>
      <c r="L14" s="60"/>
      <c r="M14" s="60"/>
      <c r="N14" s="60"/>
    </row>
    <row r="15" spans="1:18" s="46" customFormat="1" ht="12" x14ac:dyDescent="0.2">
      <c r="A15" s="44" t="s">
        <v>54</v>
      </c>
      <c r="B15" s="60" t="s">
        <v>386</v>
      </c>
      <c r="C15" s="60"/>
      <c r="D15" s="60"/>
      <c r="E15" s="60"/>
      <c r="F15" s="60"/>
      <c r="G15" s="60"/>
      <c r="H15" s="60"/>
      <c r="I15" s="60"/>
      <c r="J15" s="60"/>
      <c r="K15" s="60"/>
      <c r="L15" s="60"/>
      <c r="M15" s="60"/>
      <c r="N15" s="60"/>
    </row>
    <row r="16" spans="1:18" s="46" customFormat="1" ht="12" x14ac:dyDescent="0.2">
      <c r="A16" s="44" t="s">
        <v>55</v>
      </c>
      <c r="B16" s="60" t="s">
        <v>387</v>
      </c>
      <c r="C16" s="60"/>
      <c r="D16" s="60"/>
      <c r="E16" s="60"/>
      <c r="F16" s="60"/>
      <c r="G16" s="60"/>
      <c r="H16" s="60"/>
      <c r="I16" s="60"/>
      <c r="J16" s="60"/>
      <c r="K16" s="60"/>
      <c r="L16" s="60"/>
      <c r="M16" s="60"/>
      <c r="N16" s="60"/>
    </row>
    <row r="17" spans="1:16" s="46" customFormat="1" ht="12" x14ac:dyDescent="0.2">
      <c r="A17" s="44" t="s">
        <v>56</v>
      </c>
      <c r="B17" s="60" t="s">
        <v>388</v>
      </c>
      <c r="C17" s="60"/>
      <c r="D17" s="60"/>
      <c r="E17" s="60"/>
      <c r="F17" s="60"/>
      <c r="G17" s="60"/>
      <c r="H17" s="60"/>
      <c r="I17" s="60"/>
      <c r="J17" s="60"/>
      <c r="K17" s="60"/>
      <c r="L17" s="60"/>
      <c r="M17" s="60"/>
      <c r="N17" s="60"/>
    </row>
    <row r="18" spans="1:16" s="46" customFormat="1" ht="12" x14ac:dyDescent="0.2">
      <c r="A18" s="44" t="s">
        <v>57</v>
      </c>
      <c r="B18" s="60" t="s">
        <v>389</v>
      </c>
      <c r="C18" s="60"/>
      <c r="D18" s="60"/>
      <c r="E18" s="60"/>
      <c r="F18" s="60"/>
      <c r="G18" s="60"/>
      <c r="H18" s="60"/>
      <c r="I18" s="60"/>
      <c r="J18" s="60"/>
      <c r="K18" s="60"/>
      <c r="L18" s="60"/>
      <c r="M18" s="60"/>
      <c r="N18" s="60"/>
    </row>
    <row r="19" spans="1:16" s="46" customFormat="1" ht="12" x14ac:dyDescent="0.2">
      <c r="A19" s="44" t="s">
        <v>58</v>
      </c>
      <c r="B19" s="60" t="s">
        <v>390</v>
      </c>
      <c r="C19" s="60"/>
      <c r="D19" s="60"/>
      <c r="E19" s="60"/>
      <c r="F19" s="60"/>
      <c r="G19" s="60"/>
      <c r="H19" s="60"/>
      <c r="I19" s="60"/>
      <c r="J19" s="60"/>
      <c r="K19" s="60"/>
      <c r="L19" s="60"/>
      <c r="M19" s="60"/>
      <c r="N19" s="60"/>
    </row>
    <row r="20" spans="1:16" s="46" customFormat="1" ht="12" x14ac:dyDescent="0.2">
      <c r="A20" s="44" t="s">
        <v>59</v>
      </c>
      <c r="B20" s="60" t="s">
        <v>391</v>
      </c>
      <c r="C20" s="60"/>
      <c r="D20" s="60"/>
      <c r="E20" s="60"/>
      <c r="F20" s="60"/>
      <c r="G20" s="60"/>
      <c r="H20" s="60"/>
      <c r="I20" s="60"/>
      <c r="J20" s="60"/>
      <c r="K20" s="60"/>
      <c r="L20" s="60"/>
      <c r="M20" s="60"/>
      <c r="N20" s="60"/>
    </row>
    <row r="21" spans="1:16" s="46" customFormat="1" ht="12" x14ac:dyDescent="0.2">
      <c r="A21" s="44" t="s">
        <v>61</v>
      </c>
      <c r="B21" s="60" t="s">
        <v>392</v>
      </c>
      <c r="C21" s="60"/>
      <c r="D21" s="60"/>
      <c r="E21" s="60"/>
      <c r="F21" s="60"/>
      <c r="G21" s="60"/>
      <c r="H21" s="60"/>
      <c r="I21" s="60"/>
      <c r="J21" s="60"/>
      <c r="K21" s="60"/>
      <c r="L21" s="60"/>
      <c r="M21" s="60"/>
      <c r="N21" s="60"/>
    </row>
    <row r="22" spans="1:16" s="46" customFormat="1" ht="12" x14ac:dyDescent="0.2">
      <c r="A22" s="44" t="s">
        <v>62</v>
      </c>
      <c r="B22" s="60" t="s">
        <v>393</v>
      </c>
      <c r="C22" s="60"/>
      <c r="D22" s="60"/>
      <c r="E22" s="60"/>
      <c r="F22" s="60"/>
      <c r="G22" s="60"/>
      <c r="H22" s="60"/>
      <c r="I22" s="60"/>
      <c r="J22" s="60"/>
      <c r="K22" s="60"/>
      <c r="L22" s="60"/>
      <c r="M22" s="60"/>
      <c r="N22" s="60"/>
    </row>
    <row r="23" spans="1:16" s="46" customFormat="1" ht="12" x14ac:dyDescent="0.2">
      <c r="A23" s="44" t="s">
        <v>63</v>
      </c>
      <c r="B23" s="60" t="s">
        <v>394</v>
      </c>
      <c r="C23" s="60"/>
      <c r="D23" s="60"/>
      <c r="E23" s="60"/>
      <c r="F23" s="60"/>
      <c r="G23" s="60"/>
      <c r="H23" s="60"/>
      <c r="I23" s="60"/>
      <c r="J23" s="60"/>
      <c r="K23" s="60"/>
      <c r="L23" s="60"/>
      <c r="M23" s="60"/>
      <c r="N23" s="60"/>
    </row>
    <row r="24" spans="1:16" s="46" customFormat="1" ht="12" x14ac:dyDescent="0.2">
      <c r="A24" s="44" t="s">
        <v>65</v>
      </c>
      <c r="B24" s="60" t="s">
        <v>395</v>
      </c>
      <c r="C24" s="60"/>
      <c r="D24" s="60"/>
      <c r="E24" s="60"/>
      <c r="F24" s="60"/>
      <c r="G24" s="60"/>
      <c r="H24" s="60"/>
      <c r="I24" s="60"/>
      <c r="J24" s="60"/>
      <c r="K24" s="60"/>
      <c r="L24" s="60"/>
      <c r="M24" s="60"/>
      <c r="N24" s="60"/>
    </row>
    <row r="25" spans="1:16" s="46" customFormat="1" ht="12" x14ac:dyDescent="0.2">
      <c r="A25" s="44" t="s">
        <v>66</v>
      </c>
      <c r="B25" s="60" t="s">
        <v>396</v>
      </c>
      <c r="C25" s="60"/>
      <c r="D25" s="60"/>
      <c r="E25" s="60"/>
      <c r="F25" s="60"/>
      <c r="G25" s="60"/>
      <c r="H25" s="60"/>
      <c r="I25" s="60"/>
      <c r="J25" s="60"/>
      <c r="K25" s="60"/>
      <c r="L25" s="60"/>
      <c r="M25" s="60"/>
      <c r="N25" s="60"/>
    </row>
    <row r="26" spans="1:16" s="46" customFormat="1" ht="12" x14ac:dyDescent="0.2">
      <c r="A26" s="44" t="s">
        <v>67</v>
      </c>
      <c r="B26" s="60" t="s">
        <v>397</v>
      </c>
      <c r="C26" s="60"/>
      <c r="D26" s="60"/>
      <c r="E26" s="60"/>
      <c r="F26" s="60"/>
      <c r="G26" s="60"/>
      <c r="H26" s="60"/>
      <c r="I26" s="60"/>
      <c r="J26" s="60"/>
      <c r="K26" s="60"/>
      <c r="L26" s="60"/>
      <c r="M26" s="60"/>
      <c r="N26" s="60"/>
    </row>
    <row r="27" spans="1:16" s="46" customFormat="1" ht="12" x14ac:dyDescent="0.2">
      <c r="A27" s="44" t="s">
        <v>68</v>
      </c>
      <c r="B27" s="60" t="s">
        <v>398</v>
      </c>
      <c r="C27" s="60"/>
      <c r="D27" s="60"/>
      <c r="E27" s="60"/>
      <c r="F27" s="60"/>
      <c r="G27" s="60"/>
      <c r="H27" s="60"/>
      <c r="I27" s="60"/>
      <c r="J27" s="60"/>
      <c r="K27" s="60"/>
      <c r="L27" s="60"/>
      <c r="M27" s="60"/>
      <c r="N27" s="60"/>
    </row>
    <row r="28" spans="1:16" s="46" customFormat="1" ht="12" x14ac:dyDescent="0.2">
      <c r="A28" s="44" t="s">
        <v>70</v>
      </c>
      <c r="B28" s="60" t="s">
        <v>399</v>
      </c>
      <c r="C28" s="60"/>
      <c r="D28" s="60"/>
      <c r="E28" s="60"/>
      <c r="F28" s="60"/>
      <c r="G28" s="60"/>
      <c r="H28" s="60"/>
      <c r="I28" s="60"/>
      <c r="J28" s="60"/>
      <c r="K28" s="60"/>
      <c r="L28" s="60"/>
      <c r="M28" s="60"/>
      <c r="N28" s="60"/>
    </row>
    <row r="29" spans="1:16" s="46" customFormat="1" ht="12" x14ac:dyDescent="0.2">
      <c r="A29" s="44" t="s">
        <v>72</v>
      </c>
      <c r="B29" s="60" t="s">
        <v>400</v>
      </c>
      <c r="C29" s="60"/>
      <c r="D29" s="60"/>
      <c r="E29" s="60"/>
      <c r="F29" s="60"/>
      <c r="G29" s="60"/>
      <c r="H29" s="60"/>
      <c r="I29" s="60"/>
      <c r="J29" s="60"/>
      <c r="K29" s="60"/>
      <c r="L29" s="60"/>
      <c r="M29" s="60"/>
      <c r="N29" s="60"/>
    </row>
    <row r="30" spans="1:16" s="46" customFormat="1" ht="12" x14ac:dyDescent="0.2">
      <c r="A30" s="168"/>
      <c r="C30" s="60"/>
      <c r="D30" s="60"/>
      <c r="E30" s="60"/>
      <c r="F30" s="60"/>
      <c r="G30" s="60"/>
      <c r="H30" s="60"/>
      <c r="I30" s="60"/>
      <c r="J30" s="60"/>
      <c r="K30" s="60"/>
      <c r="L30" s="60"/>
      <c r="M30" s="60"/>
      <c r="N30" s="60"/>
      <c r="O30" s="60"/>
      <c r="P30" s="60"/>
    </row>
    <row r="31" spans="1:16" s="46" customFormat="1" ht="12" x14ac:dyDescent="0.2">
      <c r="A31" s="168"/>
      <c r="B31" s="168"/>
      <c r="C31" s="60"/>
      <c r="D31" s="60"/>
      <c r="E31" s="60"/>
      <c r="F31" s="60"/>
      <c r="G31" s="60"/>
      <c r="H31" s="60"/>
      <c r="I31" s="60"/>
      <c r="J31" s="60"/>
      <c r="K31" s="60"/>
      <c r="L31" s="60"/>
      <c r="M31" s="60"/>
      <c r="N31" s="60"/>
      <c r="O31" s="60"/>
      <c r="P31" s="60"/>
    </row>
    <row r="32" spans="1:16" s="46" customFormat="1" ht="12" x14ac:dyDescent="0.2">
      <c r="A32" s="60"/>
      <c r="B32" s="60"/>
      <c r="C32" s="60"/>
      <c r="D32" s="60"/>
      <c r="E32" s="60"/>
      <c r="F32" s="60"/>
      <c r="G32" s="60"/>
      <c r="H32" s="60"/>
      <c r="I32" s="60"/>
      <c r="J32" s="60"/>
      <c r="K32" s="60"/>
      <c r="L32" s="60"/>
      <c r="M32" s="60"/>
      <c r="N32" s="60"/>
      <c r="O32" s="60"/>
      <c r="P32" s="60"/>
    </row>
    <row r="33" s="46" customFormat="1" ht="12" x14ac:dyDescent="0.2"/>
    <row r="34" s="46" customFormat="1" ht="12" x14ac:dyDescent="0.2"/>
    <row r="35" s="46" customFormat="1" ht="12" x14ac:dyDescent="0.2"/>
    <row r="36" s="46" customFormat="1" ht="12" x14ac:dyDescent="0.2"/>
    <row r="37" s="46" customFormat="1" ht="12" x14ac:dyDescent="0.2"/>
    <row r="38" s="46" customFormat="1" ht="12" x14ac:dyDescent="0.2"/>
    <row r="39" s="46" customFormat="1" ht="12" x14ac:dyDescent="0.2"/>
    <row r="40" s="46" customFormat="1" ht="12" x14ac:dyDescent="0.2"/>
    <row r="41" s="46" customFormat="1" ht="12" x14ac:dyDescent="0.2"/>
    <row r="42" s="46" customFormat="1" ht="12" x14ac:dyDescent="0.2"/>
    <row r="43" s="46" customFormat="1" ht="12" x14ac:dyDescent="0.2"/>
    <row r="44" s="46" customFormat="1" ht="12" x14ac:dyDescent="0.2"/>
    <row r="45" s="46" customFormat="1" ht="12" x14ac:dyDescent="0.2"/>
    <row r="46" s="46" customFormat="1" ht="12" x14ac:dyDescent="0.2"/>
    <row r="47" s="46" customFormat="1" ht="12" x14ac:dyDescent="0.2"/>
    <row r="48" s="46" customFormat="1" ht="12" x14ac:dyDescent="0.2"/>
    <row r="49" s="46" customFormat="1" ht="12" x14ac:dyDescent="0.2"/>
    <row r="50" s="46" customFormat="1" ht="12" x14ac:dyDescent="0.2"/>
    <row r="51" s="46" customFormat="1" ht="12" x14ac:dyDescent="0.2"/>
    <row r="52" s="46" customFormat="1" ht="12" x14ac:dyDescent="0.2"/>
    <row r="53" s="46" customFormat="1" ht="12" x14ac:dyDescent="0.2"/>
    <row r="54" s="46" customFormat="1" ht="12" x14ac:dyDescent="0.2"/>
    <row r="55" s="46" customFormat="1" ht="12" x14ac:dyDescent="0.2"/>
    <row r="56" s="46" customFormat="1" ht="12" x14ac:dyDescent="0.2"/>
    <row r="57" s="46" customFormat="1" ht="12" x14ac:dyDescent="0.2"/>
    <row r="58" s="46" customFormat="1" ht="12" x14ac:dyDescent="0.2"/>
    <row r="59" s="46" customFormat="1" ht="12" x14ac:dyDescent="0.2"/>
    <row r="60" s="46" customFormat="1" ht="12" x14ac:dyDescent="0.2"/>
    <row r="61" s="46" customFormat="1" ht="12" x14ac:dyDescent="0.2"/>
    <row r="62" s="46" customFormat="1" ht="12" x14ac:dyDescent="0.2"/>
    <row r="63" s="46" customFormat="1" ht="12" x14ac:dyDescent="0.2"/>
    <row r="64" s="46" customFormat="1" ht="12" x14ac:dyDescent="0.2"/>
    <row r="65" s="46" customFormat="1" ht="12" x14ac:dyDescent="0.2"/>
    <row r="66" s="46" customFormat="1" ht="12" x14ac:dyDescent="0.2"/>
    <row r="67" s="46" customFormat="1" ht="12" x14ac:dyDescent="0.2"/>
    <row r="68" s="46" customFormat="1" ht="12" x14ac:dyDescent="0.2"/>
    <row r="69" s="46" customFormat="1" ht="12" x14ac:dyDescent="0.2"/>
    <row r="70" s="46" customFormat="1" ht="12" x14ac:dyDescent="0.2"/>
    <row r="71" s="46" customFormat="1" ht="12" x14ac:dyDescent="0.2"/>
    <row r="72" s="46" customFormat="1" ht="12" x14ac:dyDescent="0.2"/>
    <row r="73" s="46" customFormat="1" ht="12" x14ac:dyDescent="0.2"/>
    <row r="74" s="46" customFormat="1" ht="12" x14ac:dyDescent="0.2"/>
    <row r="75" s="46" customFormat="1" ht="12" x14ac:dyDescent="0.2"/>
    <row r="76" s="46" customFormat="1" ht="12" x14ac:dyDescent="0.2"/>
    <row r="77" s="46" customFormat="1" ht="12" x14ac:dyDescent="0.2"/>
    <row r="78" s="46" customFormat="1" ht="12" x14ac:dyDescent="0.2"/>
    <row r="79" s="46" customFormat="1" ht="12" x14ac:dyDescent="0.2"/>
    <row r="80" s="46" customFormat="1" ht="12" x14ac:dyDescent="0.2"/>
    <row r="81" s="46" customFormat="1" ht="12" x14ac:dyDescent="0.2"/>
    <row r="82" s="46" customFormat="1" ht="12" x14ac:dyDescent="0.2"/>
    <row r="83" s="46" customFormat="1" ht="12" x14ac:dyDescent="0.2"/>
    <row r="84" s="46" customFormat="1" ht="12" x14ac:dyDescent="0.2"/>
    <row r="85" s="46" customFormat="1" ht="12" x14ac:dyDescent="0.2"/>
    <row r="86" s="46" customFormat="1" ht="12" x14ac:dyDescent="0.2"/>
    <row r="87" s="46" customFormat="1" ht="12" x14ac:dyDescent="0.2"/>
    <row r="88" s="46" customFormat="1" ht="12" x14ac:dyDescent="0.2"/>
    <row r="89" s="46" customFormat="1" ht="12" x14ac:dyDescent="0.2"/>
    <row r="90" s="46" customFormat="1" ht="12" x14ac:dyDescent="0.2"/>
    <row r="91" s="46" customFormat="1" ht="12" x14ac:dyDescent="0.2"/>
    <row r="92" s="46" customFormat="1" ht="12" x14ac:dyDescent="0.2"/>
    <row r="93" s="46" customFormat="1" ht="12" x14ac:dyDescent="0.2"/>
    <row r="94" s="46" customFormat="1" ht="12" x14ac:dyDescent="0.2"/>
    <row r="95" s="46" customFormat="1" ht="12" x14ac:dyDescent="0.2"/>
    <row r="96" s="46" customFormat="1" ht="12" x14ac:dyDescent="0.2"/>
    <row r="97" s="46" customFormat="1" ht="12" x14ac:dyDescent="0.2"/>
    <row r="98" s="46" customFormat="1" ht="12" x14ac:dyDescent="0.2"/>
  </sheetData>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0">
    <pageSetUpPr fitToPage="1"/>
  </sheetPr>
  <dimension ref="A1:E99"/>
  <sheetViews>
    <sheetView zoomScaleNormal="100" workbookViewId="0"/>
  </sheetViews>
  <sheetFormatPr defaultColWidth="12.5703125" defaultRowHeight="15.75" x14ac:dyDescent="0.25"/>
  <cols>
    <col min="1" max="1" width="63.28515625" style="22" customWidth="1"/>
    <col min="2" max="3" width="15.5703125" style="22" customWidth="1"/>
    <col min="4" max="4" width="21" style="22" customWidth="1"/>
    <col min="5" max="5" width="22.140625" style="22" customWidth="1"/>
    <col min="6" max="16384" width="12.5703125" style="22"/>
  </cols>
  <sheetData>
    <row r="1" spans="1:5" ht="18" x14ac:dyDescent="0.25">
      <c r="A1" s="234" t="s">
        <v>477</v>
      </c>
      <c r="B1" s="36"/>
      <c r="C1" s="36"/>
      <c r="D1" s="36"/>
      <c r="E1" s="36"/>
    </row>
    <row r="2" spans="1:5" ht="18" x14ac:dyDescent="0.25">
      <c r="A2" s="5" t="s">
        <v>401</v>
      </c>
      <c r="B2" s="36"/>
      <c r="C2" s="36"/>
      <c r="D2" s="36"/>
      <c r="E2" s="36"/>
    </row>
    <row r="3" spans="1:5" ht="18.75" thickBot="1" x14ac:dyDescent="0.3">
      <c r="A3" s="5"/>
      <c r="B3" s="36"/>
      <c r="C3" s="36"/>
      <c r="D3" s="36"/>
      <c r="E3" s="36"/>
    </row>
    <row r="4" spans="1:5" ht="16.5" thickBot="1" x14ac:dyDescent="0.3">
      <c r="A4" s="57" t="s">
        <v>198</v>
      </c>
      <c r="B4" s="95" t="s">
        <v>199</v>
      </c>
      <c r="C4" s="217" t="s">
        <v>200</v>
      </c>
      <c r="D4" s="59" t="s">
        <v>201</v>
      </c>
      <c r="E4" s="59" t="s">
        <v>202</v>
      </c>
    </row>
    <row r="5" spans="1:5" s="145" customFormat="1" ht="12" x14ac:dyDescent="0.2">
      <c r="A5" s="61" t="s">
        <v>402</v>
      </c>
      <c r="B5" s="62"/>
      <c r="C5" s="63"/>
      <c r="D5" s="144"/>
      <c r="E5" s="144"/>
    </row>
    <row r="6" spans="1:5" s="145" customFormat="1" ht="12" x14ac:dyDescent="0.2">
      <c r="A6" s="66" t="s">
        <v>204</v>
      </c>
      <c r="B6" s="67">
        <f>B5-B7</f>
        <v>0</v>
      </c>
      <c r="C6" s="68"/>
      <c r="D6" s="146"/>
      <c r="E6" s="146"/>
    </row>
    <row r="7" spans="1:5" s="145" customFormat="1" ht="12.75" thickBot="1" x14ac:dyDescent="0.25">
      <c r="A7" s="69" t="s">
        <v>403</v>
      </c>
      <c r="B7" s="147">
        <f>B8+B9</f>
        <v>0</v>
      </c>
      <c r="C7" s="68"/>
      <c r="D7" s="148"/>
      <c r="E7" s="148"/>
    </row>
    <row r="8" spans="1:5" s="145" customFormat="1" ht="12.75" thickBot="1" x14ac:dyDescent="0.25">
      <c r="A8" s="149" t="s">
        <v>206</v>
      </c>
      <c r="B8" s="150"/>
      <c r="C8" s="151"/>
      <c r="D8" s="152"/>
      <c r="E8" s="152"/>
    </row>
    <row r="9" spans="1:5" s="145" customFormat="1" ht="12.75" thickBot="1" x14ac:dyDescent="0.25">
      <c r="A9" s="69" t="s">
        <v>404</v>
      </c>
      <c r="B9" s="153"/>
      <c r="C9" s="151"/>
      <c r="D9" s="154"/>
      <c r="E9" s="154"/>
    </row>
    <row r="10" spans="1:5" s="145" customFormat="1" ht="12" x14ac:dyDescent="0.2">
      <c r="A10" s="66" t="s">
        <v>204</v>
      </c>
      <c r="B10" s="155">
        <f>B9-B11-B12</f>
        <v>0</v>
      </c>
      <c r="C10" s="151"/>
      <c r="D10" s="154"/>
      <c r="E10" s="154"/>
    </row>
    <row r="11" spans="1:5" s="145" customFormat="1" ht="12.75" thickBot="1" x14ac:dyDescent="0.25">
      <c r="A11" s="156" t="s">
        <v>405</v>
      </c>
      <c r="B11" s="157"/>
      <c r="C11" s="158"/>
      <c r="D11" s="159"/>
      <c r="E11" s="159"/>
    </row>
    <row r="12" spans="1:5" s="145" customFormat="1" ht="12" x14ac:dyDescent="0.2">
      <c r="A12" s="61" t="s">
        <v>406</v>
      </c>
      <c r="B12" s="160"/>
      <c r="C12" s="76"/>
      <c r="D12" s="161"/>
      <c r="E12" s="161"/>
    </row>
    <row r="13" spans="1:5" s="145" customFormat="1" ht="12.75" thickBot="1" x14ac:dyDescent="0.25">
      <c r="A13" s="69" t="s">
        <v>204</v>
      </c>
      <c r="B13" s="77">
        <f>B12-B14</f>
        <v>0</v>
      </c>
      <c r="C13" s="77">
        <f>C12-C14</f>
        <v>0</v>
      </c>
      <c r="D13" s="159"/>
      <c r="E13" s="159"/>
    </row>
    <row r="14" spans="1:5" s="145" customFormat="1" ht="12" x14ac:dyDescent="0.2">
      <c r="A14" s="74" t="s">
        <v>407</v>
      </c>
      <c r="B14" s="78">
        <f>SUM(B15:B19)</f>
        <v>0</v>
      </c>
      <c r="C14" s="78">
        <f>SUM(C15:C19)</f>
        <v>0</v>
      </c>
      <c r="D14" s="152"/>
      <c r="E14" s="152"/>
    </row>
    <row r="15" spans="1:5" s="145" customFormat="1" ht="12" x14ac:dyDescent="0.2">
      <c r="A15" s="66" t="s">
        <v>209</v>
      </c>
      <c r="B15" s="79">
        <f>B20</f>
        <v>0</v>
      </c>
      <c r="C15" s="80">
        <f>C20</f>
        <v>0</v>
      </c>
      <c r="D15" s="154"/>
      <c r="E15" s="154"/>
    </row>
    <row r="16" spans="1:5" s="145" customFormat="1" ht="12" x14ac:dyDescent="0.2">
      <c r="A16" s="66" t="s">
        <v>210</v>
      </c>
      <c r="B16" s="81"/>
      <c r="C16" s="82"/>
      <c r="D16" s="154"/>
      <c r="E16" s="154"/>
    </row>
    <row r="17" spans="1:5" s="145" customFormat="1" ht="12" x14ac:dyDescent="0.2">
      <c r="A17" s="66" t="s">
        <v>211</v>
      </c>
      <c r="B17" s="81"/>
      <c r="C17" s="82"/>
      <c r="D17" s="154"/>
      <c r="E17" s="154"/>
    </row>
    <row r="18" spans="1:5" s="145" customFormat="1" ht="12" x14ac:dyDescent="0.2">
      <c r="A18" s="66" t="s">
        <v>212</v>
      </c>
      <c r="B18" s="81"/>
      <c r="C18" s="82"/>
      <c r="D18" s="154"/>
      <c r="E18" s="154"/>
    </row>
    <row r="19" spans="1:5" s="145" customFormat="1" ht="12.75" thickBot="1" x14ac:dyDescent="0.25">
      <c r="A19" s="69" t="s">
        <v>213</v>
      </c>
      <c r="B19" s="83"/>
      <c r="C19" s="84"/>
      <c r="D19" s="159"/>
      <c r="E19" s="159"/>
    </row>
    <row r="20" spans="1:5" s="145" customFormat="1" ht="12" x14ac:dyDescent="0.2">
      <c r="A20" s="61" t="s">
        <v>408</v>
      </c>
      <c r="B20" s="85">
        <f>B21+B22+B23</f>
        <v>0</v>
      </c>
      <c r="C20" s="86">
        <f>C21+C22+C23</f>
        <v>0</v>
      </c>
      <c r="D20" s="161"/>
      <c r="E20" s="161"/>
    </row>
    <row r="21" spans="1:5" s="145" customFormat="1" ht="12" x14ac:dyDescent="0.2">
      <c r="A21" s="66" t="s">
        <v>215</v>
      </c>
      <c r="B21" s="87"/>
      <c r="C21" s="88"/>
      <c r="D21" s="154"/>
      <c r="E21" s="154"/>
    </row>
    <row r="22" spans="1:5" s="145" customFormat="1" ht="12" x14ac:dyDescent="0.2">
      <c r="A22" s="66" t="s">
        <v>216</v>
      </c>
      <c r="B22" s="87"/>
      <c r="C22" s="88"/>
      <c r="D22" s="154"/>
      <c r="E22" s="154"/>
    </row>
    <row r="23" spans="1:5" s="145" customFormat="1" ht="12.75" thickBot="1" x14ac:dyDescent="0.25">
      <c r="A23" s="69" t="s">
        <v>217</v>
      </c>
      <c r="B23" s="89"/>
      <c r="C23" s="90"/>
      <c r="D23" s="159"/>
      <c r="E23" s="159"/>
    </row>
    <row r="24" spans="1:5" s="145" customFormat="1" ht="12" x14ac:dyDescent="0.2">
      <c r="A24" s="60"/>
      <c r="B24" s="60"/>
      <c r="C24" s="60"/>
      <c r="D24" s="60"/>
      <c r="E24" s="60"/>
    </row>
    <row r="25" spans="1:5" s="145" customFormat="1" ht="12" x14ac:dyDescent="0.2">
      <c r="A25" s="60" t="s">
        <v>218</v>
      </c>
      <c r="B25" s="60"/>
      <c r="C25" s="60"/>
      <c r="D25" s="60"/>
      <c r="E25" s="60"/>
    </row>
    <row r="26" spans="1:5" s="145" customFormat="1" ht="12" x14ac:dyDescent="0.2">
      <c r="A26" s="60"/>
      <c r="B26" s="60"/>
      <c r="C26" s="60"/>
      <c r="D26" s="60"/>
      <c r="E26" s="60"/>
    </row>
    <row r="27" spans="1:5" s="145" customFormat="1" ht="12" x14ac:dyDescent="0.2">
      <c r="A27" s="93" t="s">
        <v>219</v>
      </c>
      <c r="B27" s="60"/>
      <c r="C27" s="60"/>
      <c r="D27" s="60"/>
      <c r="E27" s="60"/>
    </row>
    <row r="28" spans="1:5" s="145" customFormat="1" ht="12" x14ac:dyDescent="0.2">
      <c r="A28" s="94" t="s">
        <v>220</v>
      </c>
      <c r="B28" s="60"/>
      <c r="C28" s="60"/>
      <c r="D28" s="60"/>
      <c r="E28" s="60"/>
    </row>
    <row r="29" spans="1:5" s="145" customFormat="1" ht="12" x14ac:dyDescent="0.2">
      <c r="A29" s="60" t="s">
        <v>192</v>
      </c>
      <c r="B29" s="60"/>
      <c r="C29" s="60"/>
      <c r="D29" s="60"/>
      <c r="E29" s="60"/>
    </row>
    <row r="30" spans="1:5" s="145" customFormat="1" ht="12" x14ac:dyDescent="0.2">
      <c r="A30" s="60" t="s">
        <v>193</v>
      </c>
      <c r="B30" s="60"/>
      <c r="C30" s="60"/>
      <c r="D30" s="60"/>
      <c r="E30" s="60"/>
    </row>
    <row r="31" spans="1:5" s="145" customFormat="1" ht="12" x14ac:dyDescent="0.2">
      <c r="A31" s="60" t="s">
        <v>221</v>
      </c>
      <c r="B31" s="60"/>
      <c r="C31" s="60"/>
      <c r="D31" s="60"/>
      <c r="E31" s="60"/>
    </row>
    <row r="32" spans="1:5" s="145" customFormat="1" ht="12" x14ac:dyDescent="0.2"/>
    <row r="33" s="145" customFormat="1" ht="12" x14ac:dyDescent="0.2"/>
    <row r="34" s="145" customFormat="1" ht="12" x14ac:dyDescent="0.2"/>
    <row r="35" s="145" customFormat="1" ht="12" x14ac:dyDescent="0.2"/>
    <row r="36" s="145" customFormat="1" ht="12" x14ac:dyDescent="0.2"/>
    <row r="37" s="145" customFormat="1" ht="12" x14ac:dyDescent="0.2"/>
    <row r="38" s="145" customFormat="1" ht="12" x14ac:dyDescent="0.2"/>
    <row r="39" s="145" customFormat="1" ht="12" x14ac:dyDescent="0.2"/>
    <row r="40" s="145" customFormat="1" ht="12" x14ac:dyDescent="0.2"/>
    <row r="41" s="145" customFormat="1" ht="12" x14ac:dyDescent="0.2"/>
    <row r="42" s="145" customFormat="1" ht="12" x14ac:dyDescent="0.2"/>
    <row r="43" s="145" customFormat="1" ht="12" x14ac:dyDescent="0.2"/>
    <row r="44" s="145" customFormat="1" ht="12" x14ac:dyDescent="0.2"/>
    <row r="45" s="145" customFormat="1" ht="12" x14ac:dyDescent="0.2"/>
    <row r="46" s="145" customFormat="1" ht="12" x14ac:dyDescent="0.2"/>
    <row r="47" s="145" customFormat="1" ht="12" x14ac:dyDescent="0.2"/>
    <row r="48" s="145" customFormat="1" ht="12" x14ac:dyDescent="0.2"/>
    <row r="49" s="145" customFormat="1" ht="12" x14ac:dyDescent="0.2"/>
    <row r="50" s="145" customFormat="1" ht="12" x14ac:dyDescent="0.2"/>
    <row r="51" s="145" customFormat="1" ht="12" x14ac:dyDescent="0.2"/>
    <row r="52" s="145" customFormat="1" ht="12" x14ac:dyDescent="0.2"/>
    <row r="53" s="145" customFormat="1" ht="12" x14ac:dyDescent="0.2"/>
    <row r="54" s="145" customFormat="1" ht="12" x14ac:dyDescent="0.2"/>
    <row r="55" s="145" customFormat="1" ht="12" x14ac:dyDescent="0.2"/>
    <row r="56" s="145" customFormat="1" ht="12" x14ac:dyDescent="0.2"/>
    <row r="57" s="145" customFormat="1" ht="12" x14ac:dyDescent="0.2"/>
    <row r="58" s="145" customFormat="1" ht="12" x14ac:dyDescent="0.2"/>
    <row r="59" s="145" customFormat="1" ht="12" x14ac:dyDescent="0.2"/>
    <row r="60" s="145" customFormat="1" ht="12" x14ac:dyDescent="0.2"/>
    <row r="61" s="145" customFormat="1" ht="12" x14ac:dyDescent="0.2"/>
    <row r="62" s="145" customFormat="1" ht="12" x14ac:dyDescent="0.2"/>
    <row r="63" s="145" customFormat="1" ht="12" x14ac:dyDescent="0.2"/>
    <row r="64" s="145" customFormat="1" ht="12" x14ac:dyDescent="0.2"/>
    <row r="65" s="145" customFormat="1" ht="12" x14ac:dyDescent="0.2"/>
    <row r="66" s="145" customFormat="1" ht="12" x14ac:dyDescent="0.2"/>
    <row r="67" s="145" customFormat="1" ht="12" x14ac:dyDescent="0.2"/>
    <row r="68" s="145" customFormat="1" ht="12" x14ac:dyDescent="0.2"/>
    <row r="69" s="145" customFormat="1" ht="12" x14ac:dyDescent="0.2"/>
    <row r="70" s="145" customFormat="1" ht="12" x14ac:dyDescent="0.2"/>
    <row r="71" s="145" customFormat="1" ht="12" x14ac:dyDescent="0.2"/>
    <row r="72" s="145" customFormat="1" ht="12" x14ac:dyDescent="0.2"/>
    <row r="73" s="145" customFormat="1" ht="12" x14ac:dyDescent="0.2"/>
    <row r="74" s="145" customFormat="1" ht="12" x14ac:dyDescent="0.2"/>
    <row r="75" s="145" customFormat="1" ht="12" x14ac:dyDescent="0.2"/>
    <row r="76" s="145" customFormat="1" ht="12" x14ac:dyDescent="0.2"/>
    <row r="77" s="145" customFormat="1" ht="12" x14ac:dyDescent="0.2"/>
    <row r="78" s="145" customFormat="1" ht="12" x14ac:dyDescent="0.2"/>
    <row r="79" s="145" customFormat="1" ht="12" x14ac:dyDescent="0.2"/>
    <row r="80" s="145" customFormat="1" ht="12" x14ac:dyDescent="0.2"/>
    <row r="81" s="145" customFormat="1" ht="12" x14ac:dyDescent="0.2"/>
    <row r="82" s="145" customFormat="1" ht="12" x14ac:dyDescent="0.2"/>
    <row r="83" s="145" customFormat="1" ht="12" x14ac:dyDescent="0.2"/>
    <row r="84" s="145" customFormat="1" ht="12" x14ac:dyDescent="0.2"/>
    <row r="85" s="145" customFormat="1" ht="12" x14ac:dyDescent="0.2"/>
    <row r="86" s="145" customFormat="1" ht="12" x14ac:dyDescent="0.2"/>
    <row r="87" s="145" customFormat="1" ht="12" x14ac:dyDescent="0.2"/>
    <row r="88" s="145" customFormat="1" ht="12" x14ac:dyDescent="0.2"/>
    <row r="89" s="145" customFormat="1" ht="12" x14ac:dyDescent="0.2"/>
    <row r="90" s="145" customFormat="1" ht="12" x14ac:dyDescent="0.2"/>
    <row r="91" s="145" customFormat="1" ht="12" x14ac:dyDescent="0.2"/>
    <row r="92" s="145" customFormat="1" ht="12" x14ac:dyDescent="0.2"/>
    <row r="93" s="145" customFormat="1" ht="12" x14ac:dyDescent="0.2"/>
    <row r="94" s="145" customFormat="1" ht="12" x14ac:dyDescent="0.2"/>
    <row r="95" s="145" customFormat="1" ht="12" x14ac:dyDescent="0.2"/>
    <row r="96" s="145" customFormat="1" ht="12" x14ac:dyDescent="0.2"/>
    <row r="97" s="145" customFormat="1" ht="12" x14ac:dyDescent="0.2"/>
    <row r="98" s="145" customFormat="1" ht="12" x14ac:dyDescent="0.2"/>
    <row r="99" s="145" customFormat="1" ht="12" x14ac:dyDescent="0.2"/>
  </sheetData>
  <pageMargins left="0.25" right="0.25" top="0.75" bottom="0.75" header="0.3" footer="0.3"/>
  <pageSetup paperSize="9" scale="60" orientation="landscape" horizontalDpi="300" verticalDpi="300" r:id="rId1"/>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E98"/>
  <sheetViews>
    <sheetView showZeros="0" zoomScaleNormal="100" workbookViewId="0"/>
  </sheetViews>
  <sheetFormatPr defaultRowHeight="12.75" x14ac:dyDescent="0.2"/>
  <cols>
    <col min="1" max="1" width="30.7109375" customWidth="1"/>
    <col min="2" max="3" width="15.7109375" customWidth="1"/>
    <col min="4" max="4" width="21.5703125" customWidth="1"/>
  </cols>
  <sheetData>
    <row r="1" spans="1:5" s="2" customFormat="1" ht="18" x14ac:dyDescent="0.25">
      <c r="A1" s="234" t="s">
        <v>477</v>
      </c>
    </row>
    <row r="2" spans="1:5" s="2" customFormat="1" ht="18" x14ac:dyDescent="0.25">
      <c r="A2" s="5" t="s">
        <v>409</v>
      </c>
    </row>
    <row r="3" spans="1:5" s="2" customFormat="1" ht="18.75" thickBot="1" x14ac:dyDescent="0.3">
      <c r="A3" s="5"/>
    </row>
    <row r="4" spans="1:5" s="134" customFormat="1" ht="24.75" thickBot="1" x14ac:dyDescent="0.25">
      <c r="B4" s="210" t="s">
        <v>410</v>
      </c>
      <c r="C4" s="210" t="s">
        <v>411</v>
      </c>
      <c r="D4" s="211" t="s">
        <v>412</v>
      </c>
      <c r="E4" s="135"/>
    </row>
    <row r="5" spans="1:5" s="136" customFormat="1" ht="12" x14ac:dyDescent="0.2">
      <c r="B5" s="137"/>
      <c r="C5" s="137"/>
      <c r="D5" s="138"/>
    </row>
    <row r="6" spans="1:5" s="141" customFormat="1" ht="36" x14ac:dyDescent="0.2">
      <c r="A6" s="139" t="s">
        <v>471</v>
      </c>
      <c r="B6" s="140"/>
      <c r="C6" s="140"/>
      <c r="D6" s="140"/>
    </row>
    <row r="7" spans="1:5" s="141" customFormat="1" ht="12" x14ac:dyDescent="0.2">
      <c r="A7" s="139"/>
      <c r="B7" s="140"/>
      <c r="C7" s="140"/>
      <c r="D7" s="140"/>
    </row>
    <row r="8" spans="1:5" s="141" customFormat="1" ht="12" x14ac:dyDescent="0.2">
      <c r="A8" s="139" t="s">
        <v>472</v>
      </c>
      <c r="B8" s="140"/>
      <c r="C8" s="140"/>
      <c r="D8" s="140"/>
    </row>
    <row r="9" spans="1:5" s="141" customFormat="1" ht="36" x14ac:dyDescent="0.2">
      <c r="A9" s="139" t="s">
        <v>473</v>
      </c>
      <c r="B9" s="140"/>
      <c r="C9" s="140"/>
      <c r="D9" s="140"/>
    </row>
    <row r="10" spans="1:5" s="141" customFormat="1" ht="12" x14ac:dyDescent="0.2">
      <c r="A10" s="139"/>
      <c r="B10" s="140"/>
      <c r="C10" s="140"/>
      <c r="D10" s="140"/>
    </row>
    <row r="11" spans="1:5" s="141" customFormat="1" ht="24" x14ac:dyDescent="0.2">
      <c r="A11" s="139" t="s">
        <v>474</v>
      </c>
      <c r="B11" s="140" t="e">
        <f>SUM(B8:B9)/B6</f>
        <v>#DIV/0!</v>
      </c>
      <c r="C11" s="140" t="e">
        <f>SUM(C8:C9)/C6</f>
        <v>#DIV/0!</v>
      </c>
      <c r="D11" s="140" t="e">
        <f>SUM(D8:D9)/D6</f>
        <v>#DIV/0!</v>
      </c>
    </row>
    <row r="12" spans="1:5" s="46" customFormat="1" thickBot="1" x14ac:dyDescent="0.25">
      <c r="A12" s="142"/>
      <c r="B12" s="143"/>
      <c r="C12" s="143"/>
      <c r="D12" s="143"/>
    </row>
    <row r="13" spans="1:5" s="46" customFormat="1" ht="12" x14ac:dyDescent="0.2"/>
    <row r="14" spans="1:5" s="46" customFormat="1" ht="12" x14ac:dyDescent="0.2">
      <c r="A14" s="46" t="s">
        <v>413</v>
      </c>
    </row>
    <row r="15" spans="1:5" s="46" customFormat="1" ht="12" x14ac:dyDescent="0.2">
      <c r="A15" s="46" t="s">
        <v>414</v>
      </c>
    </row>
    <row r="16" spans="1:5" s="46" customFormat="1" ht="12" x14ac:dyDescent="0.2">
      <c r="A16" s="46" t="s">
        <v>415</v>
      </c>
    </row>
    <row r="17" spans="1:1" s="46" customFormat="1" ht="12" x14ac:dyDescent="0.2">
      <c r="A17" s="46" t="s">
        <v>416</v>
      </c>
    </row>
    <row r="18" spans="1:1" s="46" customFormat="1" ht="12" x14ac:dyDescent="0.2"/>
    <row r="19" spans="1:1" s="46" customFormat="1" ht="12" x14ac:dyDescent="0.2"/>
    <row r="20" spans="1:1" s="46" customFormat="1" ht="12" x14ac:dyDescent="0.2"/>
    <row r="21" spans="1:1" s="46" customFormat="1" ht="12" x14ac:dyDescent="0.2"/>
    <row r="22" spans="1:1" s="46" customFormat="1" ht="12" x14ac:dyDescent="0.2"/>
    <row r="23" spans="1:1" s="46" customFormat="1" ht="12" x14ac:dyDescent="0.2"/>
    <row r="24" spans="1:1" s="46" customFormat="1" ht="12" x14ac:dyDescent="0.2"/>
    <row r="25" spans="1:1" s="46" customFormat="1" ht="12" x14ac:dyDescent="0.2"/>
    <row r="26" spans="1:1" s="46" customFormat="1" ht="12" x14ac:dyDescent="0.2"/>
    <row r="27" spans="1:1" s="46" customFormat="1" ht="12" x14ac:dyDescent="0.2"/>
    <row r="28" spans="1:1" s="46" customFormat="1" ht="12" x14ac:dyDescent="0.2"/>
    <row r="29" spans="1:1" s="46" customFormat="1" ht="12" x14ac:dyDescent="0.2"/>
    <row r="30" spans="1:1" s="46" customFormat="1" ht="12" x14ac:dyDescent="0.2"/>
    <row r="31" spans="1:1" s="46" customFormat="1" ht="12" x14ac:dyDescent="0.2"/>
    <row r="32" spans="1:1" s="46" customFormat="1" ht="12" x14ac:dyDescent="0.2"/>
    <row r="33" s="46" customFormat="1" ht="12" x14ac:dyDescent="0.2"/>
    <row r="34" s="46" customFormat="1" ht="12" x14ac:dyDescent="0.2"/>
    <row r="35" s="46" customFormat="1" ht="12" x14ac:dyDescent="0.2"/>
    <row r="36" s="46" customFormat="1" ht="12" x14ac:dyDescent="0.2"/>
    <row r="37" s="46" customFormat="1" ht="12" x14ac:dyDescent="0.2"/>
    <row r="38" s="46" customFormat="1" ht="12" x14ac:dyDescent="0.2"/>
    <row r="39" s="46" customFormat="1" ht="12" x14ac:dyDescent="0.2"/>
    <row r="40" s="46" customFormat="1" ht="12" x14ac:dyDescent="0.2"/>
    <row r="41" s="46" customFormat="1" ht="12" x14ac:dyDescent="0.2"/>
    <row r="42" s="46" customFormat="1" ht="12" x14ac:dyDescent="0.2"/>
    <row r="43" s="46" customFormat="1" ht="12" x14ac:dyDescent="0.2"/>
    <row r="44" s="46" customFormat="1" ht="12" x14ac:dyDescent="0.2"/>
    <row r="45" s="46" customFormat="1" ht="12" x14ac:dyDescent="0.2"/>
    <row r="46" s="46" customFormat="1" ht="12" x14ac:dyDescent="0.2"/>
    <row r="47" s="46" customFormat="1" ht="12" x14ac:dyDescent="0.2"/>
    <row r="48" s="46" customFormat="1" ht="12" x14ac:dyDescent="0.2"/>
    <row r="49" s="46" customFormat="1" ht="12" x14ac:dyDescent="0.2"/>
    <row r="50" s="46" customFormat="1" ht="12" x14ac:dyDescent="0.2"/>
    <row r="51" s="46" customFormat="1" ht="12" x14ac:dyDescent="0.2"/>
    <row r="52" s="46" customFormat="1" ht="12" x14ac:dyDescent="0.2"/>
    <row r="53" s="46" customFormat="1" ht="12" x14ac:dyDescent="0.2"/>
    <row r="54" s="46" customFormat="1" ht="12" x14ac:dyDescent="0.2"/>
    <row r="55" s="46" customFormat="1" ht="12" x14ac:dyDescent="0.2"/>
    <row r="56" s="46" customFormat="1" ht="12" x14ac:dyDescent="0.2"/>
    <row r="57" s="46" customFormat="1" ht="12" x14ac:dyDescent="0.2"/>
    <row r="58" s="46" customFormat="1" ht="12" x14ac:dyDescent="0.2"/>
    <row r="59" s="46" customFormat="1" ht="12" x14ac:dyDescent="0.2"/>
    <row r="60" s="46" customFormat="1" ht="12" x14ac:dyDescent="0.2"/>
    <row r="61" s="46" customFormat="1" ht="12" x14ac:dyDescent="0.2"/>
    <row r="62" s="46" customFormat="1" ht="12" x14ac:dyDescent="0.2"/>
    <row r="63" s="46" customFormat="1" ht="12" x14ac:dyDescent="0.2"/>
    <row r="64" s="46" customFormat="1" ht="12" x14ac:dyDescent="0.2"/>
    <row r="65" s="46" customFormat="1" ht="12" x14ac:dyDescent="0.2"/>
    <row r="66" s="46" customFormat="1" ht="12" x14ac:dyDescent="0.2"/>
    <row r="67" s="46" customFormat="1" ht="12" x14ac:dyDescent="0.2"/>
    <row r="68" s="46" customFormat="1" ht="12" x14ac:dyDescent="0.2"/>
    <row r="69" s="46" customFormat="1" ht="12" x14ac:dyDescent="0.2"/>
    <row r="70" s="46" customFormat="1" ht="12" x14ac:dyDescent="0.2"/>
    <row r="71" s="46" customFormat="1" ht="12" x14ac:dyDescent="0.2"/>
    <row r="72" s="46" customFormat="1" ht="12" x14ac:dyDescent="0.2"/>
    <row r="73" s="46" customFormat="1" ht="12" x14ac:dyDescent="0.2"/>
    <row r="74" s="46" customFormat="1" ht="12" x14ac:dyDescent="0.2"/>
    <row r="75" s="46" customFormat="1" ht="12" x14ac:dyDescent="0.2"/>
    <row r="76" s="46" customFormat="1" ht="12" x14ac:dyDescent="0.2"/>
    <row r="77" s="46" customFormat="1" ht="12" x14ac:dyDescent="0.2"/>
    <row r="78" s="46" customFormat="1" ht="12" x14ac:dyDescent="0.2"/>
    <row r="79" s="46" customFormat="1" ht="12" x14ac:dyDescent="0.2"/>
    <row r="80" s="46" customFormat="1" ht="12" x14ac:dyDescent="0.2"/>
    <row r="81" s="46" customFormat="1" ht="12" x14ac:dyDescent="0.2"/>
    <row r="82" s="46" customFormat="1" ht="12" x14ac:dyDescent="0.2"/>
    <row r="83" s="46" customFormat="1" ht="12" x14ac:dyDescent="0.2"/>
    <row r="84" s="46" customFormat="1" ht="12" x14ac:dyDescent="0.2"/>
    <row r="85" s="46" customFormat="1" ht="12" x14ac:dyDescent="0.2"/>
    <row r="86" s="46" customFormat="1" ht="12" x14ac:dyDescent="0.2"/>
    <row r="87" s="46" customFormat="1" ht="12" x14ac:dyDescent="0.2"/>
    <row r="88" s="46" customFormat="1" ht="12" x14ac:dyDescent="0.2"/>
    <row r="89" s="46" customFormat="1" ht="12" x14ac:dyDescent="0.2"/>
    <row r="90" s="46" customFormat="1" ht="12" x14ac:dyDescent="0.2"/>
    <row r="91" s="46" customFormat="1" ht="12" x14ac:dyDescent="0.2"/>
    <row r="92" s="46" customFormat="1" ht="12" x14ac:dyDescent="0.2"/>
    <row r="93" s="46" customFormat="1" ht="12" x14ac:dyDescent="0.2"/>
    <row r="94" s="46" customFormat="1" ht="12" x14ac:dyDescent="0.2"/>
    <row r="95" s="46" customFormat="1" ht="12" x14ac:dyDescent="0.2"/>
    <row r="96" s="46" customFormat="1" ht="12" x14ac:dyDescent="0.2"/>
    <row r="97" s="46" customFormat="1" ht="12" x14ac:dyDescent="0.2"/>
    <row r="98" s="46" customFormat="1" ht="12" x14ac:dyDescent="0.2"/>
  </sheetData>
  <pageMargins left="0.74803149606299213" right="0.74803149606299213" top="0.98425196850393704" bottom="0.98425196850393704" header="0.39370078740157483" footer="0.39370078740157483"/>
  <pageSetup paperSize="9" orientation="portrait" r:id="rId1"/>
  <headerFooter alignWithMargins="0">
    <oddHeader>&amp;C&amp;"Arial,Bold"&amp;14FOR OFFICIAL USE ONLY &amp;"Arial,Regular"(when complete)&amp;R
&amp;"Arial,Bold"&amp;12ATTACHMENT G.2</oddHeader>
    <oddFooter>&amp;C&amp;"Arial,Bold"&amp;14FOR OFFICIAL USE ONLY&amp;"Arial,Regular" (when complete)</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90A48E-664B-46D3-A093-3035218A699E}">
  <dimension ref="A1:G97"/>
  <sheetViews>
    <sheetView workbookViewId="0"/>
  </sheetViews>
  <sheetFormatPr defaultColWidth="8.7109375" defaultRowHeight="15" x14ac:dyDescent="0.25"/>
  <cols>
    <col min="1" max="1" width="49.7109375" style="42" customWidth="1"/>
    <col min="2" max="5" width="15.7109375" style="42" customWidth="1"/>
    <col min="6" max="16384" width="8.7109375" style="42"/>
  </cols>
  <sheetData>
    <row r="1" spans="1:7" ht="18" x14ac:dyDescent="0.25">
      <c r="A1" s="234" t="s">
        <v>477</v>
      </c>
    </row>
    <row r="2" spans="1:7" ht="18" x14ac:dyDescent="0.25">
      <c r="A2" s="43" t="s">
        <v>426</v>
      </c>
    </row>
    <row r="3" spans="1:7" ht="15.75" thickBot="1" x14ac:dyDescent="0.3"/>
    <row r="4" spans="1:7" s="104" customFormat="1" ht="18.75" customHeight="1" thickBot="1" x14ac:dyDescent="0.25">
      <c r="A4" s="111"/>
      <c r="B4" s="232" t="s">
        <v>427</v>
      </c>
      <c r="C4" s="233"/>
      <c r="D4" s="232" t="s">
        <v>476</v>
      </c>
      <c r="E4" s="233"/>
    </row>
    <row r="5" spans="1:7" s="104" customFormat="1" ht="12.75" thickBot="1" x14ac:dyDescent="0.25">
      <c r="A5" s="112"/>
      <c r="B5" s="212" t="s">
        <v>469</v>
      </c>
      <c r="C5" s="213" t="s">
        <v>470</v>
      </c>
      <c r="D5" s="212" t="s">
        <v>469</v>
      </c>
      <c r="E5" s="213" t="s">
        <v>470</v>
      </c>
    </row>
    <row r="6" spans="1:7" s="104" customFormat="1" ht="12" x14ac:dyDescent="0.2">
      <c r="A6" s="113" t="s">
        <v>428</v>
      </c>
      <c r="B6" s="114"/>
      <c r="C6" s="115"/>
      <c r="D6" s="114"/>
      <c r="E6" s="116"/>
      <c r="F6" s="117"/>
      <c r="G6" s="117"/>
    </row>
    <row r="7" spans="1:7" s="104" customFormat="1" ht="12" x14ac:dyDescent="0.2">
      <c r="A7" s="118" t="s">
        <v>429</v>
      </c>
      <c r="B7" s="119"/>
      <c r="C7" s="120"/>
      <c r="D7" s="119"/>
      <c r="E7" s="121"/>
      <c r="F7" s="117"/>
      <c r="G7" s="117"/>
    </row>
    <row r="8" spans="1:7" s="104" customFormat="1" ht="12" x14ac:dyDescent="0.2">
      <c r="A8" s="118" t="s">
        <v>430</v>
      </c>
      <c r="B8" s="119"/>
      <c r="C8" s="120"/>
      <c r="D8" s="119"/>
      <c r="E8" s="121"/>
      <c r="F8" s="117"/>
      <c r="G8" s="117"/>
    </row>
    <row r="9" spans="1:7" s="104" customFormat="1" ht="12" x14ac:dyDescent="0.2">
      <c r="A9" s="122" t="s">
        <v>431</v>
      </c>
      <c r="B9" s="123"/>
      <c r="C9" s="124"/>
      <c r="D9" s="123"/>
      <c r="E9" s="125"/>
      <c r="F9" s="117"/>
      <c r="G9" s="117"/>
    </row>
    <row r="10" spans="1:7" s="104" customFormat="1" ht="36" x14ac:dyDescent="0.2">
      <c r="A10" s="126" t="s">
        <v>432</v>
      </c>
      <c r="B10" s="114"/>
      <c r="C10" s="115"/>
      <c r="D10" s="114"/>
      <c r="E10" s="116"/>
      <c r="F10" s="117"/>
      <c r="G10" s="117"/>
    </row>
    <row r="11" spans="1:7" s="104" customFormat="1" ht="12" x14ac:dyDescent="0.2">
      <c r="A11" s="118" t="s">
        <v>429</v>
      </c>
      <c r="B11" s="119"/>
      <c r="C11" s="120"/>
      <c r="D11" s="119"/>
      <c r="E11" s="121"/>
      <c r="F11" s="117"/>
      <c r="G11" s="117"/>
    </row>
    <row r="12" spans="1:7" s="104" customFormat="1" ht="12" x14ac:dyDescent="0.2">
      <c r="A12" s="118" t="s">
        <v>430</v>
      </c>
      <c r="B12" s="119"/>
      <c r="C12" s="120"/>
      <c r="D12" s="119"/>
      <c r="E12" s="121"/>
      <c r="F12" s="117"/>
      <c r="G12" s="117"/>
    </row>
    <row r="13" spans="1:7" s="104" customFormat="1" ht="12" x14ac:dyDescent="0.2">
      <c r="A13" s="122" t="s">
        <v>431</v>
      </c>
      <c r="B13" s="123"/>
      <c r="C13" s="124"/>
      <c r="D13" s="123"/>
      <c r="E13" s="125"/>
      <c r="F13" s="117"/>
      <c r="G13" s="117"/>
    </row>
    <row r="14" spans="1:7" s="104" customFormat="1" ht="12" x14ac:dyDescent="0.2">
      <c r="A14" s="118" t="s">
        <v>433</v>
      </c>
      <c r="B14" s="114"/>
      <c r="C14" s="115"/>
      <c r="D14" s="114"/>
      <c r="E14" s="116"/>
      <c r="F14" s="117"/>
      <c r="G14" s="117"/>
    </row>
    <row r="15" spans="1:7" s="104" customFormat="1" ht="12" x14ac:dyDescent="0.2">
      <c r="A15" s="118" t="s">
        <v>429</v>
      </c>
      <c r="B15" s="119"/>
      <c r="C15" s="120"/>
      <c r="D15" s="127"/>
      <c r="E15" s="128"/>
      <c r="F15" s="117"/>
      <c r="G15" s="117"/>
    </row>
    <row r="16" spans="1:7" s="104" customFormat="1" ht="12" x14ac:dyDescent="0.2">
      <c r="A16" s="118" t="s">
        <v>430</v>
      </c>
      <c r="B16" s="119"/>
      <c r="C16" s="120"/>
      <c r="D16" s="127"/>
      <c r="E16" s="128"/>
      <c r="F16" s="117"/>
      <c r="G16" s="117"/>
    </row>
    <row r="17" spans="1:7" s="104" customFormat="1" ht="12.75" thickBot="1" x14ac:dyDescent="0.25">
      <c r="A17" s="129" t="s">
        <v>431</v>
      </c>
      <c r="B17" s="130"/>
      <c r="C17" s="131"/>
      <c r="D17" s="132"/>
      <c r="E17" s="133"/>
      <c r="F17" s="117"/>
      <c r="G17" s="117"/>
    </row>
    <row r="18" spans="1:7" s="104" customFormat="1" ht="12" x14ac:dyDescent="0.2"/>
    <row r="19" spans="1:7" s="104" customFormat="1" ht="12" x14ac:dyDescent="0.2"/>
    <row r="20" spans="1:7" s="104" customFormat="1" ht="12" x14ac:dyDescent="0.2"/>
    <row r="21" spans="1:7" s="104" customFormat="1" ht="12" x14ac:dyDescent="0.2"/>
    <row r="22" spans="1:7" s="104" customFormat="1" ht="12" x14ac:dyDescent="0.2"/>
    <row r="23" spans="1:7" s="104" customFormat="1" ht="12" x14ac:dyDescent="0.2"/>
    <row r="24" spans="1:7" s="104" customFormat="1" ht="12" x14ac:dyDescent="0.2"/>
    <row r="25" spans="1:7" s="104" customFormat="1" ht="12" x14ac:dyDescent="0.2"/>
    <row r="26" spans="1:7" s="104" customFormat="1" ht="12" x14ac:dyDescent="0.2"/>
    <row r="27" spans="1:7" s="104" customFormat="1" ht="12" x14ac:dyDescent="0.2"/>
    <row r="28" spans="1:7" s="104" customFormat="1" ht="12" x14ac:dyDescent="0.2"/>
    <row r="29" spans="1:7" s="104" customFormat="1" ht="12" x14ac:dyDescent="0.2"/>
    <row r="30" spans="1:7" s="104" customFormat="1" ht="12" x14ac:dyDescent="0.2"/>
    <row r="31" spans="1:7" s="104" customFormat="1" ht="12" x14ac:dyDescent="0.2"/>
    <row r="32" spans="1:7" s="104" customFormat="1" ht="12" x14ac:dyDescent="0.2"/>
    <row r="33" s="104" customFormat="1" ht="12" x14ac:dyDescent="0.2"/>
    <row r="34" s="104" customFormat="1" ht="12" x14ac:dyDescent="0.2"/>
    <row r="35" s="104" customFormat="1" ht="12" x14ac:dyDescent="0.2"/>
    <row r="36" s="104" customFormat="1" ht="12" x14ac:dyDescent="0.2"/>
    <row r="37" s="104" customFormat="1" ht="12" x14ac:dyDescent="0.2"/>
    <row r="38" s="104" customFormat="1" ht="12" x14ac:dyDescent="0.2"/>
    <row r="39" s="104" customFormat="1" ht="12" x14ac:dyDescent="0.2"/>
    <row r="40" s="104" customFormat="1" ht="12" x14ac:dyDescent="0.2"/>
    <row r="41" s="104" customFormat="1" ht="12" x14ac:dyDescent="0.2"/>
    <row r="42" s="104" customFormat="1" ht="12" x14ac:dyDescent="0.2"/>
    <row r="43" s="104" customFormat="1" ht="12" x14ac:dyDescent="0.2"/>
    <row r="44" s="104" customFormat="1" ht="12" x14ac:dyDescent="0.2"/>
    <row r="45" s="104" customFormat="1" ht="12" x14ac:dyDescent="0.2"/>
    <row r="46" s="104" customFormat="1" ht="12" x14ac:dyDescent="0.2"/>
    <row r="47" s="104" customFormat="1" ht="12" x14ac:dyDescent="0.2"/>
    <row r="48" s="104" customFormat="1" ht="12" x14ac:dyDescent="0.2"/>
    <row r="49" s="104" customFormat="1" ht="12" x14ac:dyDescent="0.2"/>
    <row r="50" s="104" customFormat="1" ht="12" x14ac:dyDescent="0.2"/>
    <row r="51" s="104" customFormat="1" ht="12" x14ac:dyDescent="0.2"/>
    <row r="52" s="104" customFormat="1" ht="12" x14ac:dyDescent="0.2"/>
    <row r="53" s="104" customFormat="1" ht="12" x14ac:dyDescent="0.2"/>
    <row r="54" s="104" customFormat="1" ht="12" x14ac:dyDescent="0.2"/>
    <row r="55" s="104" customFormat="1" ht="12" x14ac:dyDescent="0.2"/>
    <row r="56" s="104" customFormat="1" ht="12" x14ac:dyDescent="0.2"/>
    <row r="57" s="104" customFormat="1" ht="12" x14ac:dyDescent="0.2"/>
    <row r="58" s="104" customFormat="1" ht="12" x14ac:dyDescent="0.2"/>
    <row r="59" s="104" customFormat="1" ht="12" x14ac:dyDescent="0.2"/>
    <row r="60" s="104" customFormat="1" ht="12" x14ac:dyDescent="0.2"/>
    <row r="61" s="104" customFormat="1" ht="12" x14ac:dyDescent="0.2"/>
    <row r="62" s="104" customFormat="1" ht="12" x14ac:dyDescent="0.2"/>
    <row r="63" s="104" customFormat="1" ht="12" x14ac:dyDescent="0.2"/>
    <row r="64" s="104" customFormat="1" ht="12" x14ac:dyDescent="0.2"/>
    <row r="65" s="104" customFormat="1" ht="12" x14ac:dyDescent="0.2"/>
    <row r="66" s="104" customFormat="1" ht="12" x14ac:dyDescent="0.2"/>
    <row r="67" s="104" customFormat="1" ht="12" x14ac:dyDescent="0.2"/>
    <row r="68" s="104" customFormat="1" ht="12" x14ac:dyDescent="0.2"/>
    <row r="69" s="104" customFormat="1" ht="12" x14ac:dyDescent="0.2"/>
    <row r="70" s="104" customFormat="1" ht="12" x14ac:dyDescent="0.2"/>
    <row r="71" s="104" customFormat="1" ht="12" x14ac:dyDescent="0.2"/>
    <row r="72" s="104" customFormat="1" ht="12" x14ac:dyDescent="0.2"/>
    <row r="73" s="104" customFormat="1" ht="12" x14ac:dyDescent="0.2"/>
    <row r="74" s="104" customFormat="1" ht="12" x14ac:dyDescent="0.2"/>
    <row r="75" s="104" customFormat="1" ht="12" x14ac:dyDescent="0.2"/>
    <row r="76" s="104" customFormat="1" ht="12" x14ac:dyDescent="0.2"/>
    <row r="77" s="104" customFormat="1" ht="12" x14ac:dyDescent="0.2"/>
    <row r="78" s="104" customFormat="1" ht="12" x14ac:dyDescent="0.2"/>
    <row r="79" s="104" customFormat="1" ht="12" x14ac:dyDescent="0.2"/>
    <row r="80" s="104" customFormat="1" ht="12" x14ac:dyDescent="0.2"/>
    <row r="81" s="104" customFormat="1" ht="12" x14ac:dyDescent="0.2"/>
    <row r="82" s="104" customFormat="1" ht="12" x14ac:dyDescent="0.2"/>
    <row r="83" s="104" customFormat="1" ht="12" x14ac:dyDescent="0.2"/>
    <row r="84" s="104" customFormat="1" ht="12" x14ac:dyDescent="0.2"/>
    <row r="85" s="104" customFormat="1" ht="12" x14ac:dyDescent="0.2"/>
    <row r="86" s="104" customFormat="1" ht="12" x14ac:dyDescent="0.2"/>
    <row r="87" s="104" customFormat="1" ht="12" x14ac:dyDescent="0.2"/>
    <row r="88" s="104" customFormat="1" ht="12" x14ac:dyDescent="0.2"/>
    <row r="89" s="104" customFormat="1" ht="12" x14ac:dyDescent="0.2"/>
    <row r="90" s="104" customFormat="1" ht="12" x14ac:dyDescent="0.2"/>
    <row r="91" s="104" customFormat="1" ht="12" x14ac:dyDescent="0.2"/>
    <row r="92" s="104" customFormat="1" ht="12" x14ac:dyDescent="0.2"/>
    <row r="93" s="104" customFormat="1" ht="12" x14ac:dyDescent="0.2"/>
    <row r="94" s="104" customFormat="1" ht="12" x14ac:dyDescent="0.2"/>
    <row r="95" s="104" customFormat="1" ht="12" x14ac:dyDescent="0.2"/>
    <row r="96" s="104" customFormat="1" ht="12" x14ac:dyDescent="0.2"/>
    <row r="97" s="104" customFormat="1" ht="12" x14ac:dyDescent="0.2"/>
  </sheetData>
  <mergeCells count="2">
    <mergeCell ref="B4:C4"/>
    <mergeCell ref="D4:E4"/>
  </mergeCells>
  <pageMargins left="0.7" right="0.7" top="0.75" bottom="0.75" header="0.3" footer="0.3"/>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48"/>
  <sheetViews>
    <sheetView tabSelected="1" zoomScaleNormal="100" workbookViewId="0">
      <selection activeCell="C47" sqref="C46:D47"/>
    </sheetView>
  </sheetViews>
  <sheetFormatPr defaultRowHeight="12.75" x14ac:dyDescent="0.2"/>
  <cols>
    <col min="1" max="1" width="9" customWidth="1"/>
    <col min="2" max="2" width="34.5703125" customWidth="1"/>
    <col min="3" max="3" width="17.28515625" customWidth="1"/>
    <col min="4" max="4" width="17.7109375" customWidth="1"/>
  </cols>
  <sheetData>
    <row r="1" spans="1:4" ht="18" x14ac:dyDescent="0.25">
      <c r="A1" s="234" t="s">
        <v>477</v>
      </c>
    </row>
    <row r="2" spans="1:4" ht="18" x14ac:dyDescent="0.25">
      <c r="A2" s="5" t="s">
        <v>177</v>
      </c>
    </row>
    <row r="3" spans="1:4" ht="18" x14ac:dyDescent="0.25">
      <c r="A3" s="2"/>
    </row>
    <row r="4" spans="1:4" ht="12.6" customHeight="1" x14ac:dyDescent="0.2">
      <c r="A4" s="218" t="s">
        <v>461</v>
      </c>
      <c r="B4" s="220" t="s">
        <v>178</v>
      </c>
      <c r="C4" s="221" t="s">
        <v>462</v>
      </c>
      <c r="D4" s="222"/>
    </row>
    <row r="5" spans="1:4" ht="24" x14ac:dyDescent="0.2">
      <c r="A5" s="219"/>
      <c r="B5" s="219"/>
      <c r="C5" s="50" t="s">
        <v>463</v>
      </c>
      <c r="D5" s="51" t="s">
        <v>460</v>
      </c>
    </row>
    <row r="6" spans="1:4" x14ac:dyDescent="0.2">
      <c r="A6" s="52" t="s">
        <v>48</v>
      </c>
      <c r="B6" s="53" t="s">
        <v>1</v>
      </c>
      <c r="C6" s="53"/>
      <c r="D6" s="54"/>
    </row>
    <row r="7" spans="1:4" x14ac:dyDescent="0.2">
      <c r="A7" s="52" t="s">
        <v>49</v>
      </c>
      <c r="B7" s="53" t="s">
        <v>2</v>
      </c>
      <c r="C7" s="53"/>
      <c r="D7" s="54"/>
    </row>
    <row r="8" spans="1:4" x14ac:dyDescent="0.2">
      <c r="A8" s="52" t="s">
        <v>51</v>
      </c>
      <c r="B8" s="53" t="s">
        <v>4</v>
      </c>
      <c r="C8" s="53"/>
      <c r="D8" s="53"/>
    </row>
    <row r="9" spans="1:4" x14ac:dyDescent="0.2">
      <c r="A9" s="52" t="s">
        <v>52</v>
      </c>
      <c r="B9" s="55" t="s">
        <v>5</v>
      </c>
      <c r="C9" s="53"/>
      <c r="D9" s="53"/>
    </row>
    <row r="10" spans="1:4" x14ac:dyDescent="0.2">
      <c r="A10" s="52" t="s">
        <v>52</v>
      </c>
      <c r="B10" s="55" t="s">
        <v>6</v>
      </c>
      <c r="C10" s="53"/>
      <c r="D10" s="53"/>
    </row>
    <row r="11" spans="1:4" x14ac:dyDescent="0.2">
      <c r="A11" s="52" t="s">
        <v>52</v>
      </c>
      <c r="B11" s="55" t="s">
        <v>7</v>
      </c>
      <c r="C11" s="53"/>
      <c r="D11" s="53"/>
    </row>
    <row r="12" spans="1:4" x14ac:dyDescent="0.2">
      <c r="A12" s="52" t="s">
        <v>52</v>
      </c>
      <c r="B12" s="55" t="s">
        <v>417</v>
      </c>
      <c r="C12" s="53"/>
      <c r="D12" s="53"/>
    </row>
    <row r="13" spans="1:4" x14ac:dyDescent="0.2">
      <c r="A13" s="52" t="s">
        <v>52</v>
      </c>
      <c r="B13" s="55" t="s">
        <v>418</v>
      </c>
      <c r="C13" s="53"/>
      <c r="D13" s="53"/>
    </row>
    <row r="14" spans="1:4" x14ac:dyDescent="0.2">
      <c r="A14" s="52" t="s">
        <v>52</v>
      </c>
      <c r="B14" s="55" t="s">
        <v>419</v>
      </c>
      <c r="C14" s="53"/>
      <c r="D14" s="53"/>
    </row>
    <row r="15" spans="1:4" x14ac:dyDescent="0.2">
      <c r="A15" s="52" t="s">
        <v>54</v>
      </c>
      <c r="B15" s="53" t="s">
        <v>9</v>
      </c>
      <c r="C15" s="53"/>
      <c r="D15" s="53"/>
    </row>
    <row r="16" spans="1:4" x14ac:dyDescent="0.2">
      <c r="A16" s="52" t="s">
        <v>55</v>
      </c>
      <c r="B16" s="53" t="s">
        <v>10</v>
      </c>
      <c r="C16" s="53"/>
      <c r="D16" s="53"/>
    </row>
    <row r="17" spans="1:4" x14ac:dyDescent="0.2">
      <c r="A17" s="52"/>
      <c r="B17" s="53" t="s">
        <v>11</v>
      </c>
      <c r="C17" s="53"/>
      <c r="D17" s="53"/>
    </row>
    <row r="18" spans="1:4" x14ac:dyDescent="0.2">
      <c r="A18" s="56"/>
      <c r="B18" s="53" t="s">
        <v>12</v>
      </c>
      <c r="C18" s="53"/>
      <c r="D18" s="53"/>
    </row>
    <row r="19" spans="1:4" x14ac:dyDescent="0.2">
      <c r="A19" s="52"/>
      <c r="B19" s="53" t="s">
        <v>13</v>
      </c>
      <c r="C19" s="53"/>
      <c r="D19" s="53"/>
    </row>
    <row r="20" spans="1:4" x14ac:dyDescent="0.2">
      <c r="A20" s="52" t="s">
        <v>56</v>
      </c>
      <c r="B20" s="53" t="s">
        <v>14</v>
      </c>
      <c r="C20" s="53"/>
      <c r="D20" s="53"/>
    </row>
    <row r="21" spans="1:4" x14ac:dyDescent="0.2">
      <c r="A21" s="52" t="s">
        <v>58</v>
      </c>
      <c r="B21" s="53" t="s">
        <v>16</v>
      </c>
      <c r="C21" s="53"/>
      <c r="D21" s="53"/>
    </row>
    <row r="22" spans="1:4" x14ac:dyDescent="0.2">
      <c r="A22" s="52" t="s">
        <v>59</v>
      </c>
      <c r="B22" s="53" t="s">
        <v>17</v>
      </c>
      <c r="C22" s="53"/>
      <c r="D22" s="53"/>
    </row>
    <row r="23" spans="1:4" x14ac:dyDescent="0.2">
      <c r="A23" s="52" t="s">
        <v>61</v>
      </c>
      <c r="B23" s="53" t="s">
        <v>179</v>
      </c>
      <c r="C23" s="53"/>
      <c r="D23" s="53"/>
    </row>
    <row r="24" spans="1:4" x14ac:dyDescent="0.2">
      <c r="A24" s="52" t="s">
        <v>62</v>
      </c>
      <c r="B24" s="53" t="s">
        <v>180</v>
      </c>
      <c r="C24" s="53"/>
      <c r="D24" s="53"/>
    </row>
    <row r="25" spans="1:4" x14ac:dyDescent="0.2">
      <c r="A25" s="52" t="s">
        <v>63</v>
      </c>
      <c r="B25" s="53" t="s">
        <v>20</v>
      </c>
      <c r="C25" s="53"/>
      <c r="D25" s="53"/>
    </row>
    <row r="26" spans="1:4" x14ac:dyDescent="0.2">
      <c r="A26" s="52" t="s">
        <v>65</v>
      </c>
      <c r="B26" s="53" t="s">
        <v>181</v>
      </c>
      <c r="C26" s="53"/>
      <c r="D26" s="53"/>
    </row>
    <row r="27" spans="1:4" x14ac:dyDescent="0.2">
      <c r="A27" s="52" t="s">
        <v>66</v>
      </c>
      <c r="B27" s="53" t="s">
        <v>182</v>
      </c>
      <c r="C27" s="53"/>
      <c r="D27" s="53"/>
    </row>
    <row r="28" spans="1:4" x14ac:dyDescent="0.2">
      <c r="A28" s="52" t="s">
        <v>67</v>
      </c>
      <c r="B28" s="53" t="s">
        <v>183</v>
      </c>
      <c r="C28" s="53"/>
      <c r="D28" s="53"/>
    </row>
    <row r="29" spans="1:4" x14ac:dyDescent="0.2">
      <c r="A29" s="52" t="s">
        <v>68</v>
      </c>
      <c r="B29" s="53" t="s">
        <v>25</v>
      </c>
      <c r="C29" s="53"/>
      <c r="D29" s="53"/>
    </row>
    <row r="30" spans="1:4" x14ac:dyDescent="0.2">
      <c r="A30" s="52" t="s">
        <v>70</v>
      </c>
      <c r="B30" s="53" t="s">
        <v>27</v>
      </c>
      <c r="C30" s="53"/>
      <c r="D30" s="53"/>
    </row>
    <row r="31" spans="1:4" x14ac:dyDescent="0.2">
      <c r="A31" s="52" t="s">
        <v>72</v>
      </c>
      <c r="B31" s="53" t="s">
        <v>29</v>
      </c>
      <c r="C31" s="53"/>
      <c r="D31" s="53"/>
    </row>
    <row r="32" spans="1:4" x14ac:dyDescent="0.2">
      <c r="A32" s="52" t="s">
        <v>74</v>
      </c>
      <c r="B32" s="53" t="s">
        <v>184</v>
      </c>
      <c r="C32" s="53"/>
      <c r="D32" s="53"/>
    </row>
    <row r="33" spans="1:4" x14ac:dyDescent="0.2">
      <c r="A33" s="52" t="s">
        <v>76</v>
      </c>
      <c r="B33" s="53" t="s">
        <v>33</v>
      </c>
      <c r="C33" s="53"/>
      <c r="D33" s="53"/>
    </row>
    <row r="34" spans="1:4" x14ac:dyDescent="0.2">
      <c r="A34" s="52" t="s">
        <v>79</v>
      </c>
      <c r="B34" s="53" t="s">
        <v>185</v>
      </c>
      <c r="C34" s="53"/>
      <c r="D34" s="53"/>
    </row>
    <row r="35" spans="1:4" x14ac:dyDescent="0.2">
      <c r="A35" s="52" t="s">
        <v>79</v>
      </c>
      <c r="B35" s="53" t="s">
        <v>186</v>
      </c>
      <c r="C35" s="53"/>
      <c r="D35" s="53"/>
    </row>
    <row r="36" spans="1:4" x14ac:dyDescent="0.2">
      <c r="A36" s="52" t="s">
        <v>81</v>
      </c>
      <c r="B36" s="53" t="s">
        <v>38</v>
      </c>
      <c r="C36" s="53"/>
      <c r="D36" s="53"/>
    </row>
    <row r="37" spans="1:4" x14ac:dyDescent="0.2">
      <c r="A37" s="52" t="s">
        <v>83</v>
      </c>
      <c r="B37" s="53" t="s">
        <v>40</v>
      </c>
      <c r="C37" s="53"/>
      <c r="D37" s="53"/>
    </row>
    <row r="38" spans="1:4" x14ac:dyDescent="0.2">
      <c r="A38" s="52" t="s">
        <v>85</v>
      </c>
      <c r="B38" s="53" t="s">
        <v>187</v>
      </c>
      <c r="C38" s="53"/>
      <c r="D38" s="53"/>
    </row>
    <row r="39" spans="1:4" x14ac:dyDescent="0.2">
      <c r="A39" s="52" t="s">
        <v>87</v>
      </c>
      <c r="B39" s="53" t="s">
        <v>188</v>
      </c>
      <c r="C39" s="53"/>
      <c r="D39" s="53"/>
    </row>
    <row r="40" spans="1:4" x14ac:dyDescent="0.2">
      <c r="A40" s="52" t="s">
        <v>89</v>
      </c>
      <c r="B40" s="53" t="s">
        <v>189</v>
      </c>
      <c r="C40" s="53"/>
      <c r="D40" s="53"/>
    </row>
    <row r="42" spans="1:4" x14ac:dyDescent="0.2">
      <c r="A42" s="32" t="s">
        <v>190</v>
      </c>
    </row>
    <row r="43" spans="1:4" x14ac:dyDescent="0.2">
      <c r="A43" s="33" t="s">
        <v>191</v>
      </c>
    </row>
    <row r="44" spans="1:4" x14ac:dyDescent="0.2">
      <c r="A44" s="33" t="s">
        <v>192</v>
      </c>
    </row>
    <row r="45" spans="1:4" x14ac:dyDescent="0.2">
      <c r="A45" s="33" t="s">
        <v>193</v>
      </c>
    </row>
    <row r="46" spans="1:4" x14ac:dyDescent="0.2">
      <c r="A46" s="34" t="s">
        <v>194</v>
      </c>
    </row>
    <row r="47" spans="1:4" x14ac:dyDescent="0.2">
      <c r="A47" s="34" t="s">
        <v>195</v>
      </c>
    </row>
    <row r="48" spans="1:4" x14ac:dyDescent="0.2">
      <c r="A48" s="34" t="s">
        <v>196</v>
      </c>
    </row>
  </sheetData>
  <mergeCells count="3">
    <mergeCell ref="A4:A5"/>
    <mergeCell ref="B4:B5"/>
    <mergeCell ref="C4:D4"/>
  </mergeCells>
  <phoneticPr fontId="18" type="noConversion"/>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1D6AB0-DA7B-408E-883A-D174819EA9BB}">
  <dimension ref="A1:D98"/>
  <sheetViews>
    <sheetView workbookViewId="0"/>
  </sheetViews>
  <sheetFormatPr defaultColWidth="8.7109375" defaultRowHeight="15" x14ac:dyDescent="0.25"/>
  <cols>
    <col min="1" max="1" width="42.28515625" style="42" customWidth="1"/>
    <col min="2" max="4" width="15.7109375" style="42" customWidth="1"/>
    <col min="5" max="16384" width="8.7109375" style="42"/>
  </cols>
  <sheetData>
    <row r="1" spans="1:4" ht="18" x14ac:dyDescent="0.25">
      <c r="A1" s="234" t="s">
        <v>477</v>
      </c>
    </row>
    <row r="2" spans="1:4" ht="18" x14ac:dyDescent="0.25">
      <c r="A2" s="43" t="s">
        <v>434</v>
      </c>
    </row>
    <row r="4" spans="1:4" s="104" customFormat="1" ht="12" x14ac:dyDescent="0.2">
      <c r="A4" s="215"/>
      <c r="B4" s="214" t="s">
        <v>435</v>
      </c>
      <c r="C4" s="214" t="s">
        <v>436</v>
      </c>
      <c r="D4" s="214" t="s">
        <v>437</v>
      </c>
    </row>
    <row r="5" spans="1:4" s="104" customFormat="1" ht="24.95" customHeight="1" x14ac:dyDescent="0.2">
      <c r="A5" s="107" t="s">
        <v>438</v>
      </c>
      <c r="B5" s="108"/>
      <c r="C5" s="108"/>
      <c r="D5" s="108"/>
    </row>
    <row r="6" spans="1:4" s="104" customFormat="1" ht="24.95" customHeight="1" x14ac:dyDescent="0.2">
      <c r="A6" s="107" t="s">
        <v>439</v>
      </c>
      <c r="B6" s="109"/>
      <c r="C6" s="109"/>
      <c r="D6" s="109"/>
    </row>
    <row r="7" spans="1:4" s="104" customFormat="1" ht="24.95" customHeight="1" x14ac:dyDescent="0.2">
      <c r="A7" s="107" t="s">
        <v>440</v>
      </c>
      <c r="B7" s="110">
        <f>B5*B6</f>
        <v>0</v>
      </c>
      <c r="C7" s="110">
        <f>C5*C6</f>
        <v>0</v>
      </c>
      <c r="D7" s="110">
        <f>D5*D6</f>
        <v>0</v>
      </c>
    </row>
    <row r="8" spans="1:4" s="104" customFormat="1" ht="24.95" customHeight="1" x14ac:dyDescent="0.2">
      <c r="A8" s="107" t="s">
        <v>441</v>
      </c>
      <c r="B8" s="109"/>
      <c r="C8" s="109"/>
      <c r="D8" s="109"/>
    </row>
    <row r="9" spans="1:4" s="104" customFormat="1" ht="24.95" customHeight="1" x14ac:dyDescent="0.2">
      <c r="A9" s="107" t="s">
        <v>442</v>
      </c>
      <c r="B9" s="110">
        <f>B5*B8</f>
        <v>0</v>
      </c>
      <c r="C9" s="110">
        <f>C5*C8</f>
        <v>0</v>
      </c>
      <c r="D9" s="110">
        <f>D5*D8</f>
        <v>0</v>
      </c>
    </row>
    <row r="10" spans="1:4" s="104" customFormat="1" ht="24.95" customHeight="1" x14ac:dyDescent="0.2">
      <c r="A10" s="107" t="s">
        <v>443</v>
      </c>
      <c r="B10" s="110">
        <f>B7-B9</f>
        <v>0</v>
      </c>
      <c r="C10" s="110">
        <f>C7-C9</f>
        <v>0</v>
      </c>
      <c r="D10" s="110">
        <f>D7-D9</f>
        <v>0</v>
      </c>
    </row>
    <row r="11" spans="1:4" s="104" customFormat="1" ht="12" x14ac:dyDescent="0.2"/>
    <row r="12" spans="1:4" s="104" customFormat="1" ht="12" x14ac:dyDescent="0.2"/>
    <row r="13" spans="1:4" s="104" customFormat="1" ht="12" x14ac:dyDescent="0.2"/>
    <row r="14" spans="1:4" s="104" customFormat="1" ht="12" x14ac:dyDescent="0.2"/>
    <row r="15" spans="1:4" s="104" customFormat="1" ht="12" x14ac:dyDescent="0.2"/>
    <row r="16" spans="1:4" s="104" customFormat="1" ht="12" x14ac:dyDescent="0.2"/>
    <row r="17" s="104" customFormat="1" ht="12" x14ac:dyDescent="0.2"/>
    <row r="18" s="104" customFormat="1" ht="12" x14ac:dyDescent="0.2"/>
    <row r="19" s="104" customFormat="1" ht="12" x14ac:dyDescent="0.2"/>
    <row r="20" s="104" customFormat="1" ht="12" x14ac:dyDescent="0.2"/>
    <row r="21" s="104" customFormat="1" ht="12" x14ac:dyDescent="0.2"/>
    <row r="22" s="104" customFormat="1" ht="12" x14ac:dyDescent="0.2"/>
    <row r="23" s="104" customFormat="1" ht="12" x14ac:dyDescent="0.2"/>
    <row r="24" s="104" customFormat="1" ht="12" x14ac:dyDescent="0.2"/>
    <row r="25" s="104" customFormat="1" ht="12" x14ac:dyDescent="0.2"/>
    <row r="26" s="104" customFormat="1" ht="12" x14ac:dyDescent="0.2"/>
    <row r="27" s="104" customFormat="1" ht="12" x14ac:dyDescent="0.2"/>
    <row r="28" s="104" customFormat="1" ht="12" x14ac:dyDescent="0.2"/>
    <row r="29" s="104" customFormat="1" ht="12" x14ac:dyDescent="0.2"/>
    <row r="30" s="104" customFormat="1" ht="12" x14ac:dyDescent="0.2"/>
    <row r="31" s="104" customFormat="1" ht="12" x14ac:dyDescent="0.2"/>
    <row r="32" s="104" customFormat="1" ht="12" x14ac:dyDescent="0.2"/>
    <row r="33" s="104" customFormat="1" ht="12" x14ac:dyDescent="0.2"/>
    <row r="34" s="104" customFormat="1" ht="12" x14ac:dyDescent="0.2"/>
    <row r="35" s="104" customFormat="1" ht="12" x14ac:dyDescent="0.2"/>
    <row r="36" s="104" customFormat="1" ht="12" x14ac:dyDescent="0.2"/>
    <row r="37" s="104" customFormat="1" ht="12" x14ac:dyDescent="0.2"/>
    <row r="38" s="104" customFormat="1" ht="12" x14ac:dyDescent="0.2"/>
    <row r="39" s="104" customFormat="1" ht="12" x14ac:dyDescent="0.2"/>
    <row r="40" s="104" customFormat="1" ht="12" x14ac:dyDescent="0.2"/>
    <row r="41" s="104" customFormat="1" ht="12" x14ac:dyDescent="0.2"/>
    <row r="42" s="104" customFormat="1" ht="12" x14ac:dyDescent="0.2"/>
    <row r="43" s="104" customFormat="1" ht="12" x14ac:dyDescent="0.2"/>
    <row r="44" s="104" customFormat="1" ht="12" x14ac:dyDescent="0.2"/>
    <row r="45" s="104" customFormat="1" ht="12" x14ac:dyDescent="0.2"/>
    <row r="46" s="104" customFormat="1" ht="12" x14ac:dyDescent="0.2"/>
    <row r="47" s="104" customFormat="1" ht="12" x14ac:dyDescent="0.2"/>
    <row r="48" s="104" customFormat="1" ht="12" x14ac:dyDescent="0.2"/>
    <row r="49" s="104" customFormat="1" ht="12" x14ac:dyDescent="0.2"/>
    <row r="50" s="104" customFormat="1" ht="12" x14ac:dyDescent="0.2"/>
    <row r="51" s="104" customFormat="1" ht="12" x14ac:dyDescent="0.2"/>
    <row r="52" s="104" customFormat="1" ht="12" x14ac:dyDescent="0.2"/>
    <row r="53" s="104" customFormat="1" ht="12" x14ac:dyDescent="0.2"/>
    <row r="54" s="104" customFormat="1" ht="12" x14ac:dyDescent="0.2"/>
    <row r="55" s="104" customFormat="1" ht="12" x14ac:dyDescent="0.2"/>
    <row r="56" s="104" customFormat="1" ht="12" x14ac:dyDescent="0.2"/>
    <row r="57" s="104" customFormat="1" ht="12" x14ac:dyDescent="0.2"/>
    <row r="58" s="104" customFormat="1" ht="12" x14ac:dyDescent="0.2"/>
    <row r="59" s="104" customFormat="1" ht="12" x14ac:dyDescent="0.2"/>
    <row r="60" s="104" customFormat="1" ht="12" x14ac:dyDescent="0.2"/>
    <row r="61" s="104" customFormat="1" ht="12" x14ac:dyDescent="0.2"/>
    <row r="62" s="104" customFormat="1" ht="12" x14ac:dyDescent="0.2"/>
    <row r="63" s="104" customFormat="1" ht="12" x14ac:dyDescent="0.2"/>
    <row r="64" s="104" customFormat="1" ht="12" x14ac:dyDescent="0.2"/>
    <row r="65" s="104" customFormat="1" ht="12" x14ac:dyDescent="0.2"/>
    <row r="66" s="104" customFormat="1" ht="12" x14ac:dyDescent="0.2"/>
    <row r="67" s="104" customFormat="1" ht="12" x14ac:dyDescent="0.2"/>
    <row r="68" s="104" customFormat="1" ht="12" x14ac:dyDescent="0.2"/>
    <row r="69" s="104" customFormat="1" ht="12" x14ac:dyDescent="0.2"/>
    <row r="70" s="104" customFormat="1" ht="12" x14ac:dyDescent="0.2"/>
    <row r="71" s="104" customFormat="1" ht="12" x14ac:dyDescent="0.2"/>
    <row r="72" s="104" customFormat="1" ht="12" x14ac:dyDescent="0.2"/>
    <row r="73" s="104" customFormat="1" ht="12" x14ac:dyDescent="0.2"/>
    <row r="74" s="104" customFormat="1" ht="12" x14ac:dyDescent="0.2"/>
    <row r="75" s="104" customFormat="1" ht="12" x14ac:dyDescent="0.2"/>
    <row r="76" s="104" customFormat="1" ht="12" x14ac:dyDescent="0.2"/>
    <row r="77" s="104" customFormat="1" ht="12" x14ac:dyDescent="0.2"/>
    <row r="78" s="104" customFormat="1" ht="12" x14ac:dyDescent="0.2"/>
    <row r="79" s="104" customFormat="1" ht="12" x14ac:dyDescent="0.2"/>
    <row r="80" s="104" customFormat="1" ht="12" x14ac:dyDescent="0.2"/>
    <row r="81" s="104" customFormat="1" ht="12" x14ac:dyDescent="0.2"/>
    <row r="82" s="104" customFormat="1" ht="12" x14ac:dyDescent="0.2"/>
    <row r="83" s="104" customFormat="1" ht="12" x14ac:dyDescent="0.2"/>
    <row r="84" s="104" customFormat="1" ht="12" x14ac:dyDescent="0.2"/>
    <row r="85" s="104" customFormat="1" ht="12" x14ac:dyDescent="0.2"/>
    <row r="86" s="104" customFormat="1" ht="12" x14ac:dyDescent="0.2"/>
    <row r="87" s="104" customFormat="1" ht="12" x14ac:dyDescent="0.2"/>
    <row r="88" s="104" customFormat="1" ht="12" x14ac:dyDescent="0.2"/>
    <row r="89" s="104" customFormat="1" ht="12" x14ac:dyDescent="0.2"/>
    <row r="90" s="104" customFormat="1" ht="12" x14ac:dyDescent="0.2"/>
    <row r="91" s="104" customFormat="1" ht="12" x14ac:dyDescent="0.2"/>
    <row r="92" s="104" customFormat="1" ht="12" x14ac:dyDescent="0.2"/>
    <row r="93" s="104" customFormat="1" ht="12" x14ac:dyDescent="0.2"/>
    <row r="94" s="104" customFormat="1" ht="12" x14ac:dyDescent="0.2"/>
    <row r="95" s="104" customFormat="1" ht="12" x14ac:dyDescent="0.2"/>
    <row r="96" s="104" customFormat="1" ht="12" x14ac:dyDescent="0.2"/>
    <row r="97" s="104" customFormat="1" ht="12" x14ac:dyDescent="0.2"/>
    <row r="98" s="104" customFormat="1" ht="12" x14ac:dyDescent="0.2"/>
  </sheetData>
  <pageMargins left="0.7" right="0.7" top="0.75" bottom="0.75" header="0.3" footer="0.3"/>
  <pageSetup paperSize="9" orientation="portrait" horizontalDpi="300" verticalDpi="30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0FACB2-111E-4F7B-84B8-76A5B565FCAB}">
  <dimension ref="A1:J98"/>
  <sheetViews>
    <sheetView workbookViewId="0"/>
  </sheetViews>
  <sheetFormatPr defaultColWidth="8.7109375" defaultRowHeight="15" x14ac:dyDescent="0.25"/>
  <cols>
    <col min="1" max="1" width="15.7109375" style="42" customWidth="1"/>
    <col min="2" max="5" width="29.85546875" style="42" customWidth="1"/>
    <col min="6" max="8" width="15.7109375" style="42" customWidth="1"/>
    <col min="9" max="16384" width="8.7109375" style="42"/>
  </cols>
  <sheetData>
    <row r="1" spans="1:10" ht="18" x14ac:dyDescent="0.25">
      <c r="A1" s="234" t="s">
        <v>477</v>
      </c>
    </row>
    <row r="2" spans="1:10" ht="18" x14ac:dyDescent="0.25">
      <c r="A2" s="43" t="s">
        <v>444</v>
      </c>
    </row>
    <row r="4" spans="1:10" s="104" customFormat="1" ht="24" x14ac:dyDescent="0.2">
      <c r="A4" s="216" t="s">
        <v>445</v>
      </c>
      <c r="B4" s="216" t="s">
        <v>446</v>
      </c>
      <c r="C4" s="216" t="s">
        <v>447</v>
      </c>
      <c r="D4" s="216" t="s">
        <v>448</v>
      </c>
      <c r="E4" s="216" t="s">
        <v>449</v>
      </c>
      <c r="F4" s="216" t="s">
        <v>450</v>
      </c>
      <c r="G4" s="216" t="s">
        <v>468</v>
      </c>
      <c r="H4" s="216" t="s">
        <v>451</v>
      </c>
      <c r="I4" s="103"/>
      <c r="J4" s="103"/>
    </row>
    <row r="5" spans="1:10" s="104" customFormat="1" ht="12" x14ac:dyDescent="0.2">
      <c r="A5" s="105" t="s">
        <v>48</v>
      </c>
      <c r="B5" s="105" t="s">
        <v>51</v>
      </c>
      <c r="C5" s="105" t="s">
        <v>51</v>
      </c>
      <c r="D5" s="105" t="s">
        <v>262</v>
      </c>
      <c r="E5" s="105" t="s">
        <v>262</v>
      </c>
      <c r="F5" s="105" t="s">
        <v>54</v>
      </c>
      <c r="G5" s="105" t="s">
        <v>55</v>
      </c>
      <c r="H5" s="105" t="s">
        <v>56</v>
      </c>
      <c r="I5" s="105"/>
      <c r="J5" s="105"/>
    </row>
    <row r="6" spans="1:10" s="104" customFormat="1" ht="12" x14ac:dyDescent="0.2"/>
    <row r="7" spans="1:10" s="104" customFormat="1" ht="12" x14ac:dyDescent="0.2"/>
    <row r="8" spans="1:10" s="104" customFormat="1" ht="12" x14ac:dyDescent="0.2"/>
    <row r="9" spans="1:10" s="104" customFormat="1" ht="12" x14ac:dyDescent="0.2">
      <c r="A9" s="106" t="s">
        <v>190</v>
      </c>
    </row>
    <row r="10" spans="1:10" s="104" customFormat="1" ht="12" x14ac:dyDescent="0.2">
      <c r="A10" s="106" t="s">
        <v>48</v>
      </c>
      <c r="B10" s="104" t="s">
        <v>452</v>
      </c>
    </row>
    <row r="11" spans="1:10" s="104" customFormat="1" ht="12" x14ac:dyDescent="0.2">
      <c r="A11" s="106" t="s">
        <v>51</v>
      </c>
      <c r="B11" s="104" t="s">
        <v>453</v>
      </c>
    </row>
    <row r="12" spans="1:10" s="104" customFormat="1" ht="12" x14ac:dyDescent="0.2">
      <c r="A12" s="106" t="s">
        <v>262</v>
      </c>
      <c r="B12" s="104" t="s">
        <v>454</v>
      </c>
    </row>
    <row r="13" spans="1:10" s="104" customFormat="1" ht="12" x14ac:dyDescent="0.2">
      <c r="A13" s="106" t="s">
        <v>54</v>
      </c>
      <c r="B13" s="104" t="s">
        <v>455</v>
      </c>
    </row>
    <row r="14" spans="1:10" s="104" customFormat="1" ht="12" x14ac:dyDescent="0.2">
      <c r="A14" s="106" t="s">
        <v>55</v>
      </c>
      <c r="B14" s="104" t="s">
        <v>456</v>
      </c>
    </row>
    <row r="15" spans="1:10" s="104" customFormat="1" ht="12" x14ac:dyDescent="0.2">
      <c r="A15" s="106" t="s">
        <v>56</v>
      </c>
      <c r="B15" s="104" t="s">
        <v>457</v>
      </c>
    </row>
    <row r="16" spans="1:10" s="104" customFormat="1" ht="12" x14ac:dyDescent="0.2"/>
    <row r="17" s="104" customFormat="1" ht="12" x14ac:dyDescent="0.2"/>
    <row r="18" s="104" customFormat="1" ht="12" x14ac:dyDescent="0.2"/>
    <row r="19" s="104" customFormat="1" ht="12" x14ac:dyDescent="0.2"/>
    <row r="20" s="104" customFormat="1" ht="12" x14ac:dyDescent="0.2"/>
    <row r="21" s="104" customFormat="1" ht="12" x14ac:dyDescent="0.2"/>
    <row r="22" s="104" customFormat="1" ht="12" x14ac:dyDescent="0.2"/>
    <row r="23" s="104" customFormat="1" ht="12" x14ac:dyDescent="0.2"/>
    <row r="24" s="104" customFormat="1" ht="12" x14ac:dyDescent="0.2"/>
    <row r="25" s="104" customFormat="1" ht="12" x14ac:dyDescent="0.2"/>
    <row r="26" s="104" customFormat="1" ht="12" x14ac:dyDescent="0.2"/>
    <row r="27" s="104" customFormat="1" ht="12" x14ac:dyDescent="0.2"/>
    <row r="28" s="104" customFormat="1" ht="12" x14ac:dyDescent="0.2"/>
    <row r="29" s="104" customFormat="1" ht="12" x14ac:dyDescent="0.2"/>
    <row r="30" s="104" customFormat="1" ht="12" x14ac:dyDescent="0.2"/>
    <row r="31" s="104" customFormat="1" ht="12" x14ac:dyDescent="0.2"/>
    <row r="32" s="104" customFormat="1" ht="12" x14ac:dyDescent="0.2"/>
    <row r="33" s="104" customFormat="1" ht="12" x14ac:dyDescent="0.2"/>
    <row r="34" s="104" customFormat="1" ht="12" x14ac:dyDescent="0.2"/>
    <row r="35" s="104" customFormat="1" ht="12" x14ac:dyDescent="0.2"/>
    <row r="36" s="104" customFormat="1" ht="12" x14ac:dyDescent="0.2"/>
    <row r="37" s="104" customFormat="1" ht="12" x14ac:dyDescent="0.2"/>
    <row r="38" s="104" customFormat="1" ht="12" x14ac:dyDescent="0.2"/>
    <row r="39" s="104" customFormat="1" ht="12" x14ac:dyDescent="0.2"/>
    <row r="40" s="104" customFormat="1" ht="12" x14ac:dyDescent="0.2"/>
    <row r="41" s="104" customFormat="1" ht="12" x14ac:dyDescent="0.2"/>
    <row r="42" s="104" customFormat="1" ht="12" x14ac:dyDescent="0.2"/>
    <row r="43" s="104" customFormat="1" ht="12" x14ac:dyDescent="0.2"/>
    <row r="44" s="104" customFormat="1" ht="12" x14ac:dyDescent="0.2"/>
    <row r="45" s="104" customFormat="1" ht="12" x14ac:dyDescent="0.2"/>
    <row r="46" s="104" customFormat="1" ht="12" x14ac:dyDescent="0.2"/>
    <row r="47" s="104" customFormat="1" ht="12" x14ac:dyDescent="0.2"/>
    <row r="48" s="104" customFormat="1" ht="12" x14ac:dyDescent="0.2"/>
    <row r="49" s="104" customFormat="1" ht="12" x14ac:dyDescent="0.2"/>
    <row r="50" s="104" customFormat="1" ht="12" x14ac:dyDescent="0.2"/>
    <row r="51" s="104" customFormat="1" ht="12" x14ac:dyDescent="0.2"/>
    <row r="52" s="104" customFormat="1" ht="12" x14ac:dyDescent="0.2"/>
    <row r="53" s="104" customFormat="1" ht="12" x14ac:dyDescent="0.2"/>
    <row r="54" s="104" customFormat="1" ht="12" x14ac:dyDescent="0.2"/>
    <row r="55" s="104" customFormat="1" ht="12" x14ac:dyDescent="0.2"/>
    <row r="56" s="104" customFormat="1" ht="12" x14ac:dyDescent="0.2"/>
    <row r="57" s="104" customFormat="1" ht="12" x14ac:dyDescent="0.2"/>
    <row r="58" s="104" customFormat="1" ht="12" x14ac:dyDescent="0.2"/>
    <row r="59" s="104" customFormat="1" ht="12" x14ac:dyDescent="0.2"/>
    <row r="60" s="104" customFormat="1" ht="12" x14ac:dyDescent="0.2"/>
    <row r="61" s="104" customFormat="1" ht="12" x14ac:dyDescent="0.2"/>
    <row r="62" s="104" customFormat="1" ht="12" x14ac:dyDescent="0.2"/>
    <row r="63" s="104" customFormat="1" ht="12" x14ac:dyDescent="0.2"/>
    <row r="64" s="104" customFormat="1" ht="12" x14ac:dyDescent="0.2"/>
    <row r="65" s="104" customFormat="1" ht="12" x14ac:dyDescent="0.2"/>
    <row r="66" s="104" customFormat="1" ht="12" x14ac:dyDescent="0.2"/>
    <row r="67" s="104" customFormat="1" ht="12" x14ac:dyDescent="0.2"/>
    <row r="68" s="104" customFormat="1" ht="12" x14ac:dyDescent="0.2"/>
    <row r="69" s="104" customFormat="1" ht="12" x14ac:dyDescent="0.2"/>
    <row r="70" s="104" customFormat="1" ht="12" x14ac:dyDescent="0.2"/>
    <row r="71" s="104" customFormat="1" ht="12" x14ac:dyDescent="0.2"/>
    <row r="72" s="104" customFormat="1" ht="12" x14ac:dyDescent="0.2"/>
    <row r="73" s="104" customFormat="1" ht="12" x14ac:dyDescent="0.2"/>
    <row r="74" s="104" customFormat="1" ht="12" x14ac:dyDescent="0.2"/>
    <row r="75" s="104" customFormat="1" ht="12" x14ac:dyDescent="0.2"/>
    <row r="76" s="104" customFormat="1" ht="12" x14ac:dyDescent="0.2"/>
    <row r="77" s="104" customFormat="1" ht="12" x14ac:dyDescent="0.2"/>
    <row r="78" s="104" customFormat="1" ht="12" x14ac:dyDescent="0.2"/>
    <row r="79" s="104" customFormat="1" ht="12" x14ac:dyDescent="0.2"/>
    <row r="80" s="104" customFormat="1" ht="12" x14ac:dyDescent="0.2"/>
    <row r="81" s="104" customFormat="1" ht="12" x14ac:dyDescent="0.2"/>
    <row r="82" s="104" customFormat="1" ht="12" x14ac:dyDescent="0.2"/>
    <row r="83" s="104" customFormat="1" ht="12" x14ac:dyDescent="0.2"/>
    <row r="84" s="104" customFormat="1" ht="12" x14ac:dyDescent="0.2"/>
    <row r="85" s="104" customFormat="1" ht="12" x14ac:dyDescent="0.2"/>
    <row r="86" s="104" customFormat="1" ht="12" x14ac:dyDescent="0.2"/>
    <row r="87" s="104" customFormat="1" ht="12" x14ac:dyDescent="0.2"/>
    <row r="88" s="104" customFormat="1" ht="12" x14ac:dyDescent="0.2"/>
    <row r="89" s="104" customFormat="1" ht="12" x14ac:dyDescent="0.2"/>
    <row r="90" s="104" customFormat="1" ht="12" x14ac:dyDescent="0.2"/>
    <row r="91" s="104" customFormat="1" ht="12" x14ac:dyDescent="0.2"/>
    <row r="92" s="104" customFormat="1" ht="12" x14ac:dyDescent="0.2"/>
    <row r="93" s="104" customFormat="1" ht="12" x14ac:dyDescent="0.2"/>
    <row r="94" s="104" customFormat="1" ht="12" x14ac:dyDescent="0.2"/>
    <row r="95" s="104" customFormat="1" ht="12" x14ac:dyDescent="0.2"/>
    <row r="96" s="104" customFormat="1" ht="12" x14ac:dyDescent="0.2"/>
    <row r="97" s="104" customFormat="1" ht="12" x14ac:dyDescent="0.2"/>
    <row r="98" s="104" customFormat="1" ht="12" x14ac:dyDescent="0.2"/>
  </sheetData>
  <pageMargins left="0.7" right="0.7" top="0.75" bottom="0.75" header="0.3" footer="0.3"/>
  <pageSetup paperSize="9" orientation="portrait" horizontalDpi="300" verticalDpi="30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9">
    <pageSetUpPr fitToPage="1"/>
  </sheetPr>
  <dimension ref="A1:F28"/>
  <sheetViews>
    <sheetView zoomScaleNormal="100" workbookViewId="0"/>
  </sheetViews>
  <sheetFormatPr defaultColWidth="12.5703125" defaultRowHeight="12.75" x14ac:dyDescent="0.2"/>
  <cols>
    <col min="1" max="1" width="58.7109375" style="35" customWidth="1"/>
    <col min="2" max="3" width="15.5703125" style="35" customWidth="1"/>
    <col min="4" max="5" width="18.140625" style="35" customWidth="1"/>
    <col min="6" max="16384" width="12.5703125" style="35"/>
  </cols>
  <sheetData>
    <row r="1" spans="1:6" ht="18" x14ac:dyDescent="0.25">
      <c r="A1" s="234" t="s">
        <v>477</v>
      </c>
    </row>
    <row r="2" spans="1:6" ht="18" x14ac:dyDescent="0.25">
      <c r="A2" s="5" t="s">
        <v>197</v>
      </c>
    </row>
    <row r="3" spans="1:6" ht="18.75" thickBot="1" x14ac:dyDescent="0.3">
      <c r="A3" s="5"/>
    </row>
    <row r="4" spans="1:6" ht="13.5" thickBot="1" x14ac:dyDescent="0.25">
      <c r="A4" s="57" t="s">
        <v>198</v>
      </c>
      <c r="B4" s="95" t="s">
        <v>199</v>
      </c>
      <c r="C4" s="95" t="s">
        <v>200</v>
      </c>
      <c r="D4" s="58" t="s">
        <v>201</v>
      </c>
      <c r="E4" s="59" t="s">
        <v>202</v>
      </c>
      <c r="F4" s="60"/>
    </row>
    <row r="5" spans="1:6" x14ac:dyDescent="0.2">
      <c r="A5" s="61" t="s">
        <v>203</v>
      </c>
      <c r="B5" s="62"/>
      <c r="C5" s="63"/>
      <c r="D5" s="64"/>
      <c r="E5" s="65"/>
      <c r="F5" s="60"/>
    </row>
    <row r="6" spans="1:6" x14ac:dyDescent="0.2">
      <c r="A6" s="66" t="s">
        <v>204</v>
      </c>
      <c r="B6" s="67">
        <f>B5-B7</f>
        <v>0</v>
      </c>
      <c r="C6" s="68"/>
      <c r="D6" s="64"/>
      <c r="E6" s="65"/>
      <c r="F6" s="60"/>
    </row>
    <row r="7" spans="1:6" ht="13.5" thickBot="1" x14ac:dyDescent="0.25">
      <c r="A7" s="69" t="s">
        <v>205</v>
      </c>
      <c r="B7" s="70">
        <f>B8+B9</f>
        <v>0</v>
      </c>
      <c r="C7" s="68"/>
      <c r="D7" s="64"/>
      <c r="E7" s="65"/>
      <c r="F7" s="60"/>
    </row>
    <row r="8" spans="1:6" ht="13.5" thickBot="1" x14ac:dyDescent="0.25">
      <c r="A8" s="71" t="s">
        <v>206</v>
      </c>
      <c r="B8" s="72"/>
      <c r="C8" s="73"/>
      <c r="D8" s="64"/>
      <c r="E8" s="65"/>
      <c r="F8" s="60"/>
    </row>
    <row r="9" spans="1:6" x14ac:dyDescent="0.2">
      <c r="A9" s="74" t="s">
        <v>207</v>
      </c>
      <c r="B9" s="75"/>
      <c r="C9" s="76"/>
      <c r="D9" s="64"/>
      <c r="E9" s="65"/>
      <c r="F9" s="60"/>
    </row>
    <row r="10" spans="1:6" ht="13.5" thickBot="1" x14ac:dyDescent="0.25">
      <c r="A10" s="69" t="s">
        <v>204</v>
      </c>
      <c r="B10" s="77">
        <f>B9-B11</f>
        <v>0</v>
      </c>
      <c r="C10" s="77">
        <f>C9-C11</f>
        <v>0</v>
      </c>
      <c r="D10" s="64"/>
      <c r="E10" s="65"/>
      <c r="F10" s="60"/>
    </row>
    <row r="11" spans="1:6" x14ac:dyDescent="0.2">
      <c r="A11" s="74" t="s">
        <v>208</v>
      </c>
      <c r="B11" s="78">
        <f>SUM(B12:B16)</f>
        <v>0</v>
      </c>
      <c r="C11" s="78">
        <f>SUM(C12:C16)</f>
        <v>0</v>
      </c>
      <c r="D11" s="64"/>
      <c r="E11" s="65"/>
      <c r="F11" s="60"/>
    </row>
    <row r="12" spans="1:6" x14ac:dyDescent="0.2">
      <c r="A12" s="66" t="s">
        <v>209</v>
      </c>
      <c r="B12" s="79">
        <f>B17</f>
        <v>0</v>
      </c>
      <c r="C12" s="80">
        <f>C17</f>
        <v>0</v>
      </c>
      <c r="D12" s="64"/>
      <c r="E12" s="65"/>
      <c r="F12" s="60"/>
    </row>
    <row r="13" spans="1:6" x14ac:dyDescent="0.2">
      <c r="A13" s="66" t="s">
        <v>210</v>
      </c>
      <c r="B13" s="81"/>
      <c r="C13" s="82"/>
      <c r="D13" s="64"/>
      <c r="E13" s="65"/>
      <c r="F13" s="60"/>
    </row>
    <row r="14" spans="1:6" x14ac:dyDescent="0.2">
      <c r="A14" s="66" t="s">
        <v>211</v>
      </c>
      <c r="B14" s="81"/>
      <c r="C14" s="82"/>
      <c r="D14" s="64"/>
      <c r="E14" s="65"/>
      <c r="F14" s="60"/>
    </row>
    <row r="15" spans="1:6" x14ac:dyDescent="0.2">
      <c r="A15" s="66" t="s">
        <v>212</v>
      </c>
      <c r="B15" s="81"/>
      <c r="C15" s="82"/>
      <c r="D15" s="64"/>
      <c r="E15" s="65"/>
      <c r="F15" s="60"/>
    </row>
    <row r="16" spans="1:6" ht="13.5" thickBot="1" x14ac:dyDescent="0.25">
      <c r="A16" s="69" t="s">
        <v>213</v>
      </c>
      <c r="B16" s="83"/>
      <c r="C16" s="84"/>
      <c r="D16" s="64"/>
      <c r="E16" s="65"/>
      <c r="F16" s="60"/>
    </row>
    <row r="17" spans="1:6" x14ac:dyDescent="0.2">
      <c r="A17" s="61" t="s">
        <v>214</v>
      </c>
      <c r="B17" s="85">
        <f>B18+B19+B20</f>
        <v>0</v>
      </c>
      <c r="C17" s="86">
        <f>C18+C19+C20</f>
        <v>0</v>
      </c>
      <c r="D17" s="64"/>
      <c r="E17" s="65"/>
      <c r="F17" s="60"/>
    </row>
    <row r="18" spans="1:6" x14ac:dyDescent="0.2">
      <c r="A18" s="66" t="s">
        <v>215</v>
      </c>
      <c r="B18" s="87"/>
      <c r="C18" s="88"/>
      <c r="D18" s="64"/>
      <c r="E18" s="65"/>
      <c r="F18" s="60"/>
    </row>
    <row r="19" spans="1:6" x14ac:dyDescent="0.2">
      <c r="A19" s="66" t="s">
        <v>216</v>
      </c>
      <c r="B19" s="87"/>
      <c r="C19" s="88"/>
      <c r="D19" s="64"/>
      <c r="E19" s="65"/>
      <c r="F19" s="60"/>
    </row>
    <row r="20" spans="1:6" ht="13.5" thickBot="1" x14ac:dyDescent="0.25">
      <c r="A20" s="69" t="s">
        <v>217</v>
      </c>
      <c r="B20" s="89"/>
      <c r="C20" s="90"/>
      <c r="D20" s="91"/>
      <c r="E20" s="92"/>
      <c r="F20" s="60"/>
    </row>
    <row r="21" spans="1:6" x14ac:dyDescent="0.2">
      <c r="A21" s="60"/>
      <c r="B21" s="60"/>
      <c r="C21" s="60"/>
      <c r="D21" s="60"/>
      <c r="E21" s="60"/>
      <c r="F21" s="60"/>
    </row>
    <row r="22" spans="1:6" x14ac:dyDescent="0.2">
      <c r="A22" s="60" t="s">
        <v>218</v>
      </c>
      <c r="B22" s="60"/>
      <c r="C22" s="60"/>
      <c r="D22" s="60"/>
      <c r="E22" s="60"/>
      <c r="F22" s="60"/>
    </row>
    <row r="23" spans="1:6" x14ac:dyDescent="0.2">
      <c r="A23" s="60"/>
      <c r="B23" s="60"/>
      <c r="C23" s="60"/>
      <c r="D23" s="60"/>
      <c r="E23" s="60"/>
      <c r="F23" s="60"/>
    </row>
    <row r="24" spans="1:6" x14ac:dyDescent="0.2">
      <c r="A24" s="93" t="s">
        <v>219</v>
      </c>
      <c r="B24" s="60"/>
      <c r="C24" s="60"/>
      <c r="D24" s="60"/>
      <c r="E24" s="60"/>
      <c r="F24" s="60"/>
    </row>
    <row r="25" spans="1:6" x14ac:dyDescent="0.2">
      <c r="A25" s="94" t="s">
        <v>220</v>
      </c>
      <c r="B25" s="60"/>
      <c r="C25" s="60"/>
      <c r="D25" s="60"/>
      <c r="E25" s="60"/>
      <c r="F25" s="60"/>
    </row>
    <row r="26" spans="1:6" x14ac:dyDescent="0.2">
      <c r="A26" s="60" t="s">
        <v>192</v>
      </c>
      <c r="B26" s="60"/>
      <c r="C26" s="60"/>
      <c r="D26" s="60"/>
      <c r="E26" s="60"/>
      <c r="F26" s="60"/>
    </row>
    <row r="27" spans="1:6" x14ac:dyDescent="0.2">
      <c r="A27" s="60" t="s">
        <v>193</v>
      </c>
      <c r="B27" s="60"/>
      <c r="C27" s="60"/>
      <c r="D27" s="60"/>
      <c r="E27" s="60"/>
      <c r="F27" s="60"/>
    </row>
    <row r="28" spans="1:6" x14ac:dyDescent="0.2">
      <c r="A28" s="60" t="s">
        <v>221</v>
      </c>
      <c r="B28" s="60"/>
      <c r="C28" s="60"/>
      <c r="D28" s="60"/>
      <c r="E28" s="60"/>
      <c r="F28" s="60"/>
    </row>
  </sheetData>
  <pageMargins left="0.25" right="0.25" top="0.75" bottom="0.75" header="0.3" footer="0.3"/>
  <pageSetup paperSize="9" scale="60" orientation="landscape" horizontalDpi="300" verticalDpi="300"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
  <dimension ref="A1:AS43"/>
  <sheetViews>
    <sheetView showZeros="0" zoomScaleNormal="100" workbookViewId="0"/>
  </sheetViews>
  <sheetFormatPr defaultRowHeight="12.75" x14ac:dyDescent="0.2"/>
  <cols>
    <col min="1" max="1" width="20.7109375" style="7" customWidth="1"/>
    <col min="2" max="35" width="10.7109375" customWidth="1"/>
    <col min="36" max="36" width="13.42578125" customWidth="1"/>
    <col min="37" max="37" width="12.7109375" customWidth="1"/>
    <col min="38" max="38" width="12.85546875" customWidth="1"/>
    <col min="39" max="42" width="10.7109375" customWidth="1"/>
  </cols>
  <sheetData>
    <row r="1" spans="1:45" s="2" customFormat="1" ht="18" x14ac:dyDescent="0.25">
      <c r="A1" s="234" t="s">
        <v>477</v>
      </c>
    </row>
    <row r="2" spans="1:45" s="2" customFormat="1" ht="18" x14ac:dyDescent="0.25">
      <c r="A2" s="5" t="s">
        <v>222</v>
      </c>
    </row>
    <row r="3" spans="1:45" s="2" customFormat="1" ht="18" x14ac:dyDescent="0.25">
      <c r="A3" s="13"/>
      <c r="B3" s="3"/>
      <c r="C3" s="3"/>
      <c r="D3" s="3"/>
      <c r="E3" s="3"/>
      <c r="F3" s="3"/>
      <c r="G3" s="3"/>
      <c r="H3" s="3"/>
      <c r="I3" s="3"/>
      <c r="J3" s="3"/>
      <c r="K3" s="3"/>
      <c r="L3" s="3"/>
      <c r="M3" s="3"/>
      <c r="N3" s="3"/>
      <c r="O3" s="3"/>
      <c r="P3" s="3"/>
      <c r="Q3" s="3"/>
      <c r="R3" s="3"/>
      <c r="S3" s="3"/>
      <c r="T3" s="3"/>
      <c r="U3" s="3"/>
      <c r="V3" s="3"/>
      <c r="W3" s="3"/>
      <c r="X3" s="3"/>
      <c r="Y3" s="3"/>
      <c r="Z3" s="3"/>
      <c r="AA3" s="3"/>
      <c r="AG3" s="3"/>
      <c r="AH3" s="3"/>
      <c r="AJ3" s="3"/>
      <c r="AL3" s="3"/>
      <c r="AN3" s="3"/>
      <c r="AO3" s="3"/>
      <c r="AP3" s="3"/>
      <c r="AQ3" s="3"/>
      <c r="AS3" s="3"/>
    </row>
    <row r="4" spans="1:45" s="14" customFormat="1" ht="60" x14ac:dyDescent="0.2">
      <c r="A4" s="47" t="s">
        <v>1</v>
      </c>
      <c r="B4" s="47" t="s">
        <v>3</v>
      </c>
      <c r="C4" s="48" t="s">
        <v>4</v>
      </c>
      <c r="D4" s="48" t="s">
        <v>420</v>
      </c>
      <c r="E4" s="48" t="s">
        <v>421</v>
      </c>
      <c r="F4" s="48" t="s">
        <v>422</v>
      </c>
      <c r="G4" s="48" t="s">
        <v>423</v>
      </c>
      <c r="H4" s="48" t="s">
        <v>424</v>
      </c>
      <c r="I4" s="48" t="s">
        <v>425</v>
      </c>
      <c r="J4" s="48" t="s">
        <v>8</v>
      </c>
      <c r="K4" s="48" t="s">
        <v>9</v>
      </c>
      <c r="L4" s="48" t="s">
        <v>10</v>
      </c>
      <c r="M4" s="48" t="s">
        <v>11</v>
      </c>
      <c r="N4" s="48" t="s">
        <v>12</v>
      </c>
      <c r="O4" s="48" t="s">
        <v>13</v>
      </c>
      <c r="P4" s="48" t="s">
        <v>14</v>
      </c>
      <c r="Q4" s="48" t="s">
        <v>15</v>
      </c>
      <c r="R4" s="48" t="s">
        <v>223</v>
      </c>
      <c r="S4" s="48" t="s">
        <v>17</v>
      </c>
      <c r="T4" s="48" t="s">
        <v>18</v>
      </c>
      <c r="U4" s="48" t="s">
        <v>464</v>
      </c>
      <c r="V4" s="48" t="s">
        <v>20</v>
      </c>
      <c r="W4" s="48" t="s">
        <v>224</v>
      </c>
      <c r="X4" s="48" t="s">
        <v>22</v>
      </c>
      <c r="Y4" s="48" t="s">
        <v>23</v>
      </c>
      <c r="Z4" s="48" t="s">
        <v>24</v>
      </c>
      <c r="AA4" s="48" t="s">
        <v>25</v>
      </c>
      <c r="AB4" s="48" t="s">
        <v>26</v>
      </c>
      <c r="AC4" s="48" t="s">
        <v>36</v>
      </c>
      <c r="AD4" s="48" t="s">
        <v>37</v>
      </c>
      <c r="AE4" s="48" t="s">
        <v>38</v>
      </c>
      <c r="AF4" s="48" t="s">
        <v>39</v>
      </c>
      <c r="AG4" s="48" t="s">
        <v>225</v>
      </c>
      <c r="AH4" s="48" t="s">
        <v>226</v>
      </c>
      <c r="AI4" s="48" t="s">
        <v>42</v>
      </c>
      <c r="AJ4" s="48" t="s">
        <v>43</v>
      </c>
      <c r="AK4" s="48" t="s">
        <v>44</v>
      </c>
      <c r="AL4" s="48" t="s">
        <v>45</v>
      </c>
      <c r="AM4" s="48" t="s">
        <v>227</v>
      </c>
      <c r="AN4" s="48" t="s">
        <v>228</v>
      </c>
    </row>
    <row r="5" spans="1:45" s="12" customFormat="1" x14ac:dyDescent="0.2">
      <c r="A5" s="12" t="s">
        <v>48</v>
      </c>
      <c r="B5" s="12" t="s">
        <v>50</v>
      </c>
      <c r="C5" s="12" t="s">
        <v>51</v>
      </c>
      <c r="D5" s="12" t="s">
        <v>52</v>
      </c>
      <c r="E5" s="12" t="s">
        <v>52</v>
      </c>
      <c r="F5" s="12" t="s">
        <v>52</v>
      </c>
      <c r="G5" s="12" t="s">
        <v>52</v>
      </c>
      <c r="H5" s="12" t="s">
        <v>52</v>
      </c>
      <c r="I5" s="12" t="s">
        <v>52</v>
      </c>
      <c r="J5" s="12" t="s">
        <v>53</v>
      </c>
      <c r="K5" s="12" t="s">
        <v>54</v>
      </c>
      <c r="L5" s="12" t="s">
        <v>55</v>
      </c>
      <c r="P5" s="12" t="s">
        <v>56</v>
      </c>
      <c r="Q5" s="12" t="s">
        <v>57</v>
      </c>
      <c r="R5" s="12" t="s">
        <v>58</v>
      </c>
      <c r="S5" s="12" t="s">
        <v>59</v>
      </c>
      <c r="T5" s="12" t="s">
        <v>60</v>
      </c>
      <c r="U5" s="12" t="s">
        <v>61</v>
      </c>
      <c r="V5" s="12" t="s">
        <v>62</v>
      </c>
      <c r="W5" s="12" t="s">
        <v>229</v>
      </c>
      <c r="X5" s="12" t="s">
        <v>63</v>
      </c>
      <c r="Y5" s="12" t="s">
        <v>65</v>
      </c>
      <c r="Z5" s="12" t="s">
        <v>66</v>
      </c>
      <c r="AA5" s="12" t="s">
        <v>67</v>
      </c>
      <c r="AB5" s="12" t="s">
        <v>230</v>
      </c>
      <c r="AC5" s="12" t="s">
        <v>68</v>
      </c>
      <c r="AD5" s="12" t="s">
        <v>69</v>
      </c>
      <c r="AE5" s="12" t="s">
        <v>70</v>
      </c>
      <c r="AF5" s="12" t="s">
        <v>71</v>
      </c>
      <c r="AG5" s="12" t="s">
        <v>72</v>
      </c>
      <c r="AH5" s="12" t="s">
        <v>73</v>
      </c>
      <c r="AI5" s="12" t="s">
        <v>74</v>
      </c>
      <c r="AJ5" s="12" t="s">
        <v>75</v>
      </c>
      <c r="AK5" s="12" t="s">
        <v>76</v>
      </c>
      <c r="AL5" s="12" t="s">
        <v>231</v>
      </c>
      <c r="AM5" s="12" t="s">
        <v>77</v>
      </c>
      <c r="AN5" s="12" t="s">
        <v>78</v>
      </c>
    </row>
    <row r="6" spans="1:45" x14ac:dyDescent="0.2">
      <c r="A6" s="6"/>
      <c r="J6" t="str">
        <f>CONCATENATE(D6,"-",E6,"-",F6,"-",G6,"-",H6,"-",I6)</f>
        <v>-----</v>
      </c>
      <c r="O6" s="15"/>
      <c r="P6" s="15">
        <f>O6</f>
        <v>0</v>
      </c>
      <c r="Q6" s="49">
        <f>VALUE(ROUNDUP(MONTH(P6)/12*4,0)*3&amp;"/"&amp;YEAR(P6))</f>
        <v>61</v>
      </c>
      <c r="S6" s="20"/>
      <c r="T6" s="20"/>
      <c r="U6" s="19"/>
      <c r="V6" s="18"/>
      <c r="W6" s="18" t="e">
        <f>V6/U6</f>
        <v>#DIV/0!</v>
      </c>
      <c r="X6" s="18"/>
      <c r="Y6" s="18"/>
      <c r="Z6" s="18"/>
      <c r="AA6" s="18">
        <f>V6-X6-Y6+Z6</f>
        <v>0</v>
      </c>
      <c r="AB6" s="18" t="e">
        <f>AA6/U6</f>
        <v>#DIV/0!</v>
      </c>
      <c r="AC6" s="18"/>
      <c r="AD6" s="18" t="e">
        <f>AC6/U6</f>
        <v>#DIV/0!</v>
      </c>
      <c r="AE6" s="18"/>
      <c r="AF6" s="18" t="e">
        <f>AE6/U6</f>
        <v>#DIV/0!</v>
      </c>
      <c r="AG6" s="18"/>
      <c r="AH6" s="18" t="e">
        <f>AG6/U6</f>
        <v>#DIV/0!</v>
      </c>
      <c r="AI6" s="18"/>
      <c r="AJ6" s="18" t="e">
        <f>AI6/U6</f>
        <v>#DIV/0!</v>
      </c>
      <c r="AK6" s="18"/>
      <c r="AL6" s="18" t="e">
        <f>AK6/U6</f>
        <v>#DIV/0!</v>
      </c>
      <c r="AM6" s="18"/>
      <c r="AN6" s="18" t="e">
        <f>AM6/U6</f>
        <v>#DIV/0!</v>
      </c>
      <c r="AO6" s="18"/>
      <c r="AP6" s="18"/>
    </row>
    <row r="7" spans="1:45" x14ac:dyDescent="0.2">
      <c r="A7" s="6"/>
      <c r="P7" s="15"/>
      <c r="Q7" s="16"/>
    </row>
    <row r="8" spans="1:45" x14ac:dyDescent="0.2">
      <c r="A8" s="44" t="s">
        <v>91</v>
      </c>
      <c r="B8" s="45" t="s">
        <v>232</v>
      </c>
      <c r="C8" s="45"/>
      <c r="D8" s="45"/>
      <c r="E8" s="45"/>
      <c r="F8" s="46"/>
      <c r="G8" s="46"/>
      <c r="H8" s="46"/>
      <c r="I8" s="46"/>
      <c r="J8" s="46"/>
      <c r="K8" s="46"/>
    </row>
    <row r="9" spans="1:45" x14ac:dyDescent="0.2">
      <c r="A9" s="44" t="s">
        <v>93</v>
      </c>
      <c r="B9" s="45" t="s">
        <v>96</v>
      </c>
      <c r="C9" s="45"/>
      <c r="D9" s="45"/>
      <c r="E9" s="45"/>
      <c r="F9" s="46"/>
      <c r="G9" s="46"/>
      <c r="H9" s="46"/>
      <c r="I9" s="46"/>
      <c r="J9" s="46"/>
      <c r="K9" s="46"/>
    </row>
    <row r="10" spans="1:45" x14ac:dyDescent="0.2">
      <c r="A10" s="44" t="s">
        <v>97</v>
      </c>
      <c r="B10" s="45" t="s">
        <v>98</v>
      </c>
      <c r="C10" s="45"/>
      <c r="D10" s="45"/>
      <c r="E10" s="45"/>
      <c r="F10" s="46"/>
      <c r="G10" s="46"/>
      <c r="H10" s="46"/>
      <c r="I10" s="46"/>
      <c r="J10" s="46"/>
      <c r="K10" s="46"/>
    </row>
    <row r="11" spans="1:45" x14ac:dyDescent="0.2">
      <c r="A11" s="44" t="s">
        <v>99</v>
      </c>
      <c r="B11" s="45" t="s">
        <v>100</v>
      </c>
      <c r="C11" s="45"/>
      <c r="D11" s="45"/>
      <c r="E11" s="45"/>
      <c r="F11" s="46"/>
      <c r="G11" s="46"/>
      <c r="H11" s="46"/>
      <c r="I11" s="46"/>
      <c r="J11" s="46"/>
      <c r="K11" s="46"/>
    </row>
    <row r="12" spans="1:45" x14ac:dyDescent="0.2">
      <c r="A12" s="44" t="s">
        <v>101</v>
      </c>
      <c r="B12" s="45" t="s">
        <v>102</v>
      </c>
      <c r="C12" s="45"/>
      <c r="D12" s="45"/>
      <c r="E12" s="45"/>
      <c r="F12" s="46"/>
      <c r="G12" s="46"/>
      <c r="H12" s="46"/>
      <c r="I12" s="46"/>
      <c r="J12" s="46"/>
      <c r="K12" s="46"/>
    </row>
    <row r="13" spans="1:45" x14ac:dyDescent="0.2">
      <c r="A13" s="44" t="s">
        <v>103</v>
      </c>
      <c r="B13" s="45" t="s">
        <v>104</v>
      </c>
      <c r="C13" s="45"/>
      <c r="D13" s="45"/>
      <c r="E13" s="45"/>
      <c r="F13" s="46"/>
      <c r="G13" s="46"/>
      <c r="H13" s="46"/>
      <c r="I13" s="46"/>
      <c r="J13" s="46"/>
      <c r="K13" s="46"/>
    </row>
    <row r="14" spans="1:45" x14ac:dyDescent="0.2">
      <c r="A14" s="44" t="s">
        <v>105</v>
      </c>
      <c r="B14" s="45" t="s">
        <v>106</v>
      </c>
      <c r="C14" s="46"/>
      <c r="D14" s="45"/>
      <c r="E14" s="45"/>
      <c r="F14" s="46"/>
      <c r="G14" s="46"/>
      <c r="H14" s="46"/>
      <c r="I14" s="46"/>
      <c r="J14" s="46"/>
      <c r="K14" s="46"/>
    </row>
    <row r="15" spans="1:45" x14ac:dyDescent="0.2">
      <c r="A15" s="44" t="s">
        <v>107</v>
      </c>
      <c r="B15" s="45" t="s">
        <v>108</v>
      </c>
      <c r="C15" s="45"/>
      <c r="D15" s="45"/>
      <c r="E15" s="45"/>
      <c r="F15" s="46"/>
      <c r="G15" s="46"/>
      <c r="H15" s="46"/>
      <c r="I15" s="46"/>
      <c r="J15" s="46"/>
      <c r="K15" s="46"/>
    </row>
    <row r="16" spans="1:45" x14ac:dyDescent="0.2">
      <c r="A16" s="44" t="s">
        <v>109</v>
      </c>
      <c r="B16" s="45" t="s">
        <v>110</v>
      </c>
      <c r="C16" s="45"/>
      <c r="D16" s="45"/>
      <c r="E16" s="45"/>
      <c r="F16" s="46"/>
      <c r="G16" s="46"/>
      <c r="H16" s="46"/>
      <c r="I16" s="46"/>
      <c r="J16" s="46"/>
      <c r="K16" s="46"/>
    </row>
    <row r="17" spans="1:11" x14ac:dyDescent="0.2">
      <c r="A17" s="44" t="s">
        <v>111</v>
      </c>
      <c r="B17" s="45" t="s">
        <v>233</v>
      </c>
      <c r="C17" s="45"/>
      <c r="D17" s="45"/>
      <c r="E17" s="45"/>
      <c r="F17" s="46"/>
      <c r="G17" s="46"/>
      <c r="H17" s="46"/>
      <c r="I17" s="46"/>
      <c r="J17" s="46"/>
      <c r="K17" s="46"/>
    </row>
    <row r="18" spans="1:11" x14ac:dyDescent="0.2">
      <c r="A18" s="44" t="s">
        <v>113</v>
      </c>
      <c r="B18" s="45" t="s">
        <v>114</v>
      </c>
      <c r="C18" s="45"/>
      <c r="D18" s="45"/>
      <c r="E18" s="45"/>
      <c r="F18" s="46"/>
      <c r="G18" s="46"/>
      <c r="H18" s="46"/>
      <c r="I18" s="46"/>
      <c r="J18" s="46"/>
      <c r="K18" s="46"/>
    </row>
    <row r="19" spans="1:11" x14ac:dyDescent="0.2">
      <c r="A19" s="44" t="s">
        <v>115</v>
      </c>
      <c r="B19" s="45" t="s">
        <v>116</v>
      </c>
      <c r="C19" s="45"/>
      <c r="D19" s="45"/>
      <c r="E19" s="45"/>
      <c r="F19" s="46"/>
      <c r="G19" s="46"/>
      <c r="H19" s="46"/>
      <c r="I19" s="46"/>
      <c r="J19" s="46"/>
      <c r="K19" s="46"/>
    </row>
    <row r="20" spans="1:11" x14ac:dyDescent="0.2">
      <c r="A20" s="44" t="s">
        <v>117</v>
      </c>
      <c r="B20" s="45" t="s">
        <v>234</v>
      </c>
      <c r="C20" s="45"/>
      <c r="D20" s="45"/>
      <c r="E20" s="45"/>
      <c r="F20" s="46"/>
      <c r="G20" s="46"/>
      <c r="H20" s="46"/>
      <c r="I20" s="46"/>
      <c r="J20" s="46"/>
      <c r="K20" s="46"/>
    </row>
    <row r="21" spans="1:11" x14ac:dyDescent="0.2">
      <c r="A21" s="44" t="s">
        <v>119</v>
      </c>
      <c r="B21" s="45" t="s">
        <v>122</v>
      </c>
      <c r="C21" s="45"/>
      <c r="D21" s="45"/>
      <c r="E21" s="45"/>
      <c r="F21" s="46"/>
      <c r="G21" s="46"/>
      <c r="H21" s="46"/>
      <c r="I21" s="46"/>
      <c r="J21" s="46"/>
      <c r="K21" s="46"/>
    </row>
    <row r="22" spans="1:11" x14ac:dyDescent="0.2">
      <c r="A22" s="44" t="s">
        <v>235</v>
      </c>
      <c r="B22" s="45" t="s">
        <v>236</v>
      </c>
      <c r="C22" s="45"/>
      <c r="D22" s="45"/>
      <c r="E22" s="45"/>
      <c r="F22" s="46"/>
      <c r="G22" s="46"/>
      <c r="H22" s="46"/>
      <c r="I22" s="46"/>
      <c r="J22" s="46"/>
      <c r="K22" s="46"/>
    </row>
    <row r="23" spans="1:11" x14ac:dyDescent="0.2">
      <c r="A23" s="44" t="s">
        <v>121</v>
      </c>
      <c r="B23" s="45" t="s">
        <v>237</v>
      </c>
      <c r="C23" s="45"/>
      <c r="D23" s="45"/>
      <c r="E23" s="45"/>
      <c r="F23" s="46"/>
      <c r="G23" s="46"/>
      <c r="H23" s="46"/>
      <c r="I23" s="46"/>
      <c r="J23" s="46"/>
      <c r="K23" s="46"/>
    </row>
    <row r="24" spans="1:11" x14ac:dyDescent="0.2">
      <c r="A24" s="44" t="s">
        <v>125</v>
      </c>
      <c r="B24" s="45" t="s">
        <v>238</v>
      </c>
      <c r="C24" s="45"/>
      <c r="D24" s="45"/>
      <c r="E24" s="45"/>
      <c r="F24" s="46"/>
      <c r="G24" s="46"/>
      <c r="H24" s="46"/>
      <c r="I24" s="46"/>
      <c r="J24" s="46"/>
      <c r="K24" s="46"/>
    </row>
    <row r="25" spans="1:11" x14ac:dyDescent="0.2">
      <c r="A25" s="44" t="s">
        <v>127</v>
      </c>
      <c r="B25" s="45" t="s">
        <v>130</v>
      </c>
      <c r="C25" s="45"/>
      <c r="D25" s="45"/>
      <c r="E25" s="45"/>
      <c r="F25" s="46"/>
      <c r="G25" s="46"/>
      <c r="H25" s="46"/>
      <c r="I25" s="46"/>
      <c r="J25" s="46"/>
      <c r="K25" s="46"/>
    </row>
    <row r="26" spans="1:11" x14ac:dyDescent="0.2">
      <c r="A26" s="44" t="s">
        <v>129</v>
      </c>
      <c r="B26" s="45" t="s">
        <v>132</v>
      </c>
      <c r="C26" s="45"/>
      <c r="D26" s="45"/>
      <c r="E26" s="45"/>
      <c r="F26" s="46"/>
      <c r="G26" s="46"/>
      <c r="H26" s="46"/>
      <c r="I26" s="46"/>
      <c r="J26" s="46"/>
      <c r="K26" s="46"/>
    </row>
    <row r="27" spans="1:11" x14ac:dyDescent="0.2">
      <c r="A27" s="44" t="s">
        <v>239</v>
      </c>
      <c r="B27" s="45" t="s">
        <v>240</v>
      </c>
      <c r="C27" s="45"/>
      <c r="D27" s="45"/>
      <c r="E27" s="45"/>
      <c r="F27" s="46"/>
      <c r="G27" s="46"/>
      <c r="H27" s="46"/>
      <c r="I27" s="46"/>
      <c r="J27" s="46"/>
      <c r="K27" s="46"/>
    </row>
    <row r="28" spans="1:11" x14ac:dyDescent="0.2">
      <c r="A28" s="44" t="s">
        <v>131</v>
      </c>
      <c r="B28" s="45" t="s">
        <v>153</v>
      </c>
      <c r="C28" s="45"/>
      <c r="D28" s="45"/>
      <c r="E28" s="45"/>
      <c r="F28" s="46"/>
      <c r="G28" s="46"/>
      <c r="H28" s="46"/>
      <c r="I28" s="46"/>
      <c r="J28" s="46"/>
      <c r="K28" s="46"/>
    </row>
    <row r="29" spans="1:11" x14ac:dyDescent="0.2">
      <c r="A29" s="44" t="s">
        <v>133</v>
      </c>
      <c r="B29" s="45" t="s">
        <v>241</v>
      </c>
      <c r="C29" s="45"/>
      <c r="D29" s="45"/>
      <c r="E29" s="45"/>
      <c r="F29" s="46"/>
      <c r="G29" s="46"/>
      <c r="H29" s="46"/>
      <c r="I29" s="46"/>
      <c r="J29" s="46"/>
      <c r="K29" s="46"/>
    </row>
    <row r="30" spans="1:11" x14ac:dyDescent="0.2">
      <c r="A30" s="44" t="s">
        <v>135</v>
      </c>
      <c r="B30" s="45" t="s">
        <v>242</v>
      </c>
      <c r="C30" s="45"/>
      <c r="D30" s="45"/>
      <c r="E30" s="45"/>
      <c r="F30" s="46"/>
      <c r="G30" s="46"/>
      <c r="H30" s="46"/>
      <c r="I30" s="46"/>
      <c r="J30" s="46"/>
      <c r="K30" s="46"/>
    </row>
    <row r="31" spans="1:11" x14ac:dyDescent="0.2">
      <c r="A31" s="44" t="s">
        <v>136</v>
      </c>
      <c r="B31" s="45" t="s">
        <v>243</v>
      </c>
      <c r="C31" s="45"/>
      <c r="D31" s="45"/>
      <c r="E31" s="45"/>
      <c r="F31" s="46"/>
      <c r="G31" s="46"/>
      <c r="H31" s="46"/>
      <c r="I31" s="46"/>
      <c r="J31" s="46"/>
      <c r="K31" s="46"/>
    </row>
    <row r="32" spans="1:11" x14ac:dyDescent="0.2">
      <c r="A32" s="44" t="s">
        <v>138</v>
      </c>
      <c r="B32" s="45" t="s">
        <v>244</v>
      </c>
      <c r="C32" s="45"/>
      <c r="D32" s="45"/>
      <c r="E32" s="45"/>
      <c r="F32" s="46"/>
      <c r="G32" s="46"/>
      <c r="H32" s="46"/>
      <c r="I32" s="46"/>
      <c r="J32" s="46"/>
      <c r="K32" s="46"/>
    </row>
    <row r="33" spans="1:11" x14ac:dyDescent="0.2">
      <c r="A33" s="44" t="s">
        <v>140</v>
      </c>
      <c r="B33" s="45" t="s">
        <v>245</v>
      </c>
      <c r="C33" s="45"/>
      <c r="D33" s="45"/>
      <c r="E33" s="45"/>
      <c r="F33" s="46"/>
      <c r="G33" s="46"/>
      <c r="H33" s="46"/>
      <c r="I33" s="46"/>
      <c r="J33" s="46"/>
      <c r="K33" s="46"/>
    </row>
    <row r="34" spans="1:11" x14ac:dyDescent="0.2">
      <c r="A34" s="44" t="s">
        <v>142</v>
      </c>
      <c r="B34" s="45" t="s">
        <v>166</v>
      </c>
      <c r="C34" s="45"/>
      <c r="D34" s="45"/>
      <c r="E34" s="45"/>
      <c r="F34" s="46"/>
      <c r="G34" s="46"/>
      <c r="H34" s="46"/>
      <c r="I34" s="46"/>
      <c r="J34" s="46"/>
      <c r="K34" s="46"/>
    </row>
    <row r="35" spans="1:11" x14ac:dyDescent="0.2">
      <c r="A35" s="44" t="s">
        <v>144</v>
      </c>
      <c r="B35" s="45" t="s">
        <v>246</v>
      </c>
      <c r="C35" s="45"/>
      <c r="D35" s="45"/>
      <c r="E35" s="45"/>
      <c r="F35" s="46"/>
      <c r="G35" s="46"/>
      <c r="H35" s="46"/>
      <c r="I35" s="46"/>
      <c r="J35" s="46"/>
      <c r="K35" s="46"/>
    </row>
    <row r="36" spans="1:11" x14ac:dyDescent="0.2">
      <c r="A36" s="44" t="s">
        <v>146</v>
      </c>
      <c r="B36" s="46" t="s">
        <v>247</v>
      </c>
      <c r="C36" s="45"/>
      <c r="D36" s="45"/>
      <c r="E36" s="45"/>
      <c r="F36" s="46"/>
      <c r="G36" s="46"/>
      <c r="H36" s="46"/>
      <c r="I36" s="46"/>
      <c r="J36" s="46"/>
      <c r="K36" s="46"/>
    </row>
    <row r="37" spans="1:11" x14ac:dyDescent="0.2">
      <c r="A37" s="44" t="s">
        <v>248</v>
      </c>
      <c r="B37" s="45" t="s">
        <v>249</v>
      </c>
      <c r="C37" s="45"/>
      <c r="D37" s="45"/>
      <c r="E37" s="45"/>
      <c r="F37" s="46"/>
      <c r="G37" s="46"/>
      <c r="H37" s="46"/>
      <c r="I37" s="46"/>
      <c r="J37" s="46"/>
      <c r="K37" s="46"/>
    </row>
    <row r="38" spans="1:11" x14ac:dyDescent="0.2">
      <c r="A38" s="44" t="s">
        <v>148</v>
      </c>
      <c r="B38" s="45" t="s">
        <v>250</v>
      </c>
      <c r="C38" s="46"/>
      <c r="D38" s="46"/>
      <c r="E38" s="46"/>
      <c r="F38" s="46"/>
      <c r="G38" s="46"/>
      <c r="H38" s="46"/>
      <c r="I38" s="46"/>
      <c r="J38" s="46"/>
      <c r="K38" s="46"/>
    </row>
    <row r="39" spans="1:11" x14ac:dyDescent="0.2">
      <c r="A39" s="44" t="s">
        <v>150</v>
      </c>
      <c r="B39" s="45" t="s">
        <v>251</v>
      </c>
      <c r="C39" s="45"/>
      <c r="D39" s="45"/>
      <c r="E39" s="45"/>
      <c r="F39" s="46"/>
      <c r="G39" s="46"/>
      <c r="H39" s="46"/>
      <c r="I39" s="46"/>
      <c r="J39" s="46"/>
      <c r="K39" s="46"/>
    </row>
    <row r="40" spans="1:11" x14ac:dyDescent="0.2">
      <c r="A40" s="44"/>
      <c r="B40" s="46"/>
      <c r="C40" s="46"/>
      <c r="D40" s="45"/>
      <c r="E40" s="45"/>
      <c r="F40" s="45"/>
      <c r="G40" s="45"/>
      <c r="H40" s="45"/>
      <c r="I40" s="45"/>
      <c r="J40" s="46"/>
      <c r="K40" s="46"/>
    </row>
    <row r="41" spans="1:11" x14ac:dyDescent="0.2">
      <c r="A41" s="8"/>
      <c r="D41" s="10"/>
      <c r="E41" s="10"/>
      <c r="F41" s="10"/>
      <c r="G41" s="10"/>
      <c r="H41" s="10"/>
      <c r="I41" s="10"/>
    </row>
    <row r="42" spans="1:11" x14ac:dyDescent="0.2">
      <c r="A42" s="8"/>
      <c r="B42" s="10"/>
      <c r="C42" s="10"/>
      <c r="D42" s="10"/>
      <c r="E42" s="10"/>
      <c r="F42" s="10"/>
      <c r="G42" s="10"/>
      <c r="H42" s="10"/>
      <c r="I42" s="10"/>
    </row>
    <row r="43" spans="1:11" x14ac:dyDescent="0.2">
      <c r="A43" s="8"/>
      <c r="B43" s="10"/>
      <c r="C43" s="10"/>
      <c r="D43" s="10"/>
      <c r="E43" s="10"/>
      <c r="F43" s="10"/>
      <c r="G43" s="10"/>
      <c r="H43" s="10"/>
      <c r="I43" s="10"/>
    </row>
  </sheetData>
  <phoneticPr fontId="0" type="noConversion"/>
  <pageMargins left="0.74803149606299213" right="0.74803149606299213" top="0.98425196850393704" bottom="0.98425196850393704" header="0.39370078740157483" footer="0.39370078740157483"/>
  <pageSetup paperSize="9" scale="75" orientation="landscape" r:id="rId1"/>
  <headerFooter alignWithMargins="0">
    <oddHeader>&amp;C&amp;"Arial,Bold"&amp;14FOR OFFICIAL USE ONLY &amp;"Arial,Regular"(when complete)&amp;R
&amp;"Arial,Bold"&amp;12ATTACHMENT D.4</oddHeader>
    <oddFooter>&amp;C&amp;"Arial,Bold"&amp;14FOR OFFICIAL USE ONLY &amp;"Arial,Regular"(when complete)</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44"/>
  <sheetViews>
    <sheetView workbookViewId="0"/>
  </sheetViews>
  <sheetFormatPr defaultRowHeight="12.75" x14ac:dyDescent="0.2"/>
  <cols>
    <col min="1" max="1" width="9" customWidth="1"/>
    <col min="2" max="2" width="28.42578125" customWidth="1"/>
    <col min="3" max="3" width="17.140625" customWidth="1"/>
    <col min="4" max="4" width="18" customWidth="1"/>
  </cols>
  <sheetData>
    <row r="1" spans="1:4" ht="18" x14ac:dyDescent="0.25">
      <c r="A1" s="234" t="s">
        <v>477</v>
      </c>
    </row>
    <row r="2" spans="1:4" ht="18" x14ac:dyDescent="0.25">
      <c r="A2" s="5" t="s">
        <v>252</v>
      </c>
    </row>
    <row r="3" spans="1:4" ht="18" x14ac:dyDescent="0.25">
      <c r="A3" s="2"/>
    </row>
    <row r="4" spans="1:4" ht="12.6" customHeight="1" x14ac:dyDescent="0.2">
      <c r="A4" s="218" t="s">
        <v>461</v>
      </c>
      <c r="B4" s="220" t="s">
        <v>178</v>
      </c>
      <c r="C4" s="221" t="s">
        <v>462</v>
      </c>
      <c r="D4" s="222"/>
    </row>
    <row r="5" spans="1:4" ht="24" x14ac:dyDescent="0.2">
      <c r="A5" s="219"/>
      <c r="B5" s="219"/>
      <c r="C5" s="50" t="s">
        <v>463</v>
      </c>
      <c r="D5" s="51" t="s">
        <v>460</v>
      </c>
    </row>
    <row r="6" spans="1:4" x14ac:dyDescent="0.2">
      <c r="A6" s="52" t="s">
        <v>48</v>
      </c>
      <c r="B6" s="53" t="s">
        <v>1</v>
      </c>
      <c r="C6" s="53"/>
      <c r="D6" s="54"/>
    </row>
    <row r="7" spans="1:4" x14ac:dyDescent="0.2">
      <c r="A7" s="52" t="s">
        <v>51</v>
      </c>
      <c r="B7" s="53" t="s">
        <v>4</v>
      </c>
      <c r="C7" s="53"/>
      <c r="D7" s="54"/>
    </row>
    <row r="8" spans="1:4" x14ac:dyDescent="0.2">
      <c r="A8" s="52" t="s">
        <v>52</v>
      </c>
      <c r="B8" s="55" t="s">
        <v>5</v>
      </c>
      <c r="C8" s="53"/>
      <c r="D8" s="54"/>
    </row>
    <row r="9" spans="1:4" x14ac:dyDescent="0.2">
      <c r="A9" s="52" t="s">
        <v>52</v>
      </c>
      <c r="B9" s="55" t="s">
        <v>6</v>
      </c>
      <c r="C9" s="53"/>
      <c r="D9" s="54"/>
    </row>
    <row r="10" spans="1:4" x14ac:dyDescent="0.2">
      <c r="A10" s="52" t="s">
        <v>52</v>
      </c>
      <c r="B10" s="55" t="s">
        <v>7</v>
      </c>
      <c r="C10" s="53"/>
      <c r="D10" s="54"/>
    </row>
    <row r="11" spans="1:4" x14ac:dyDescent="0.2">
      <c r="A11" s="52" t="s">
        <v>52</v>
      </c>
      <c r="B11" s="55" t="s">
        <v>417</v>
      </c>
      <c r="C11" s="53"/>
      <c r="D11" s="54"/>
    </row>
    <row r="12" spans="1:4" x14ac:dyDescent="0.2">
      <c r="A12" s="52" t="s">
        <v>52</v>
      </c>
      <c r="B12" s="55" t="s">
        <v>418</v>
      </c>
      <c r="C12" s="53"/>
      <c r="D12" s="54"/>
    </row>
    <row r="13" spans="1:4" x14ac:dyDescent="0.2">
      <c r="A13" s="52" t="s">
        <v>52</v>
      </c>
      <c r="B13" s="55" t="s">
        <v>419</v>
      </c>
      <c r="C13" s="53"/>
      <c r="D13" s="54"/>
    </row>
    <row r="14" spans="1:4" x14ac:dyDescent="0.2">
      <c r="A14" s="52" t="s">
        <v>54</v>
      </c>
      <c r="B14" s="53" t="s">
        <v>9</v>
      </c>
      <c r="C14" s="53"/>
      <c r="D14" s="54"/>
    </row>
    <row r="15" spans="1:4" x14ac:dyDescent="0.2">
      <c r="A15" s="52" t="s">
        <v>55</v>
      </c>
      <c r="B15" s="53" t="s">
        <v>10</v>
      </c>
      <c r="C15" s="53"/>
      <c r="D15" s="54"/>
    </row>
    <row r="16" spans="1:4" x14ac:dyDescent="0.2">
      <c r="A16" s="52"/>
      <c r="B16" s="53" t="s">
        <v>11</v>
      </c>
      <c r="C16" s="53"/>
      <c r="D16" s="54"/>
    </row>
    <row r="17" spans="1:4" x14ac:dyDescent="0.2">
      <c r="A17" s="52"/>
      <c r="B17" s="53" t="s">
        <v>12</v>
      </c>
      <c r="C17" s="53"/>
      <c r="D17" s="54"/>
    </row>
    <row r="18" spans="1:4" x14ac:dyDescent="0.2">
      <c r="A18" s="52"/>
      <c r="B18" s="53" t="s">
        <v>13</v>
      </c>
      <c r="C18" s="53"/>
      <c r="D18" s="54"/>
    </row>
    <row r="19" spans="1:4" x14ac:dyDescent="0.2">
      <c r="A19" s="52" t="s">
        <v>56</v>
      </c>
      <c r="B19" s="53" t="s">
        <v>14</v>
      </c>
      <c r="C19" s="53"/>
      <c r="D19" s="54"/>
    </row>
    <row r="20" spans="1:4" x14ac:dyDescent="0.2">
      <c r="A20" s="52" t="s">
        <v>58</v>
      </c>
      <c r="B20" s="53" t="s">
        <v>223</v>
      </c>
      <c r="C20" s="53"/>
      <c r="D20" s="54"/>
    </row>
    <row r="21" spans="1:4" x14ac:dyDescent="0.2">
      <c r="A21" s="52" t="s">
        <v>59</v>
      </c>
      <c r="B21" s="53" t="s">
        <v>17</v>
      </c>
      <c r="C21" s="53"/>
      <c r="D21" s="54"/>
    </row>
    <row r="22" spans="1:4" x14ac:dyDescent="0.2">
      <c r="A22" s="52" t="s">
        <v>61</v>
      </c>
      <c r="B22" s="53" t="s">
        <v>179</v>
      </c>
      <c r="C22" s="53"/>
      <c r="D22" s="54"/>
    </row>
    <row r="23" spans="1:4" x14ac:dyDescent="0.2">
      <c r="A23" s="52" t="s">
        <v>62</v>
      </c>
      <c r="B23" s="53" t="s">
        <v>20</v>
      </c>
      <c r="C23" s="53"/>
      <c r="D23" s="54"/>
    </row>
    <row r="24" spans="1:4" x14ac:dyDescent="0.2">
      <c r="A24" s="52" t="s">
        <v>63</v>
      </c>
      <c r="B24" s="53" t="s">
        <v>181</v>
      </c>
      <c r="C24" s="53"/>
      <c r="D24" s="54"/>
    </row>
    <row r="25" spans="1:4" x14ac:dyDescent="0.2">
      <c r="A25" s="52" t="s">
        <v>65</v>
      </c>
      <c r="B25" s="53" t="s">
        <v>182</v>
      </c>
      <c r="C25" s="53"/>
      <c r="D25" s="54"/>
    </row>
    <row r="26" spans="1:4" x14ac:dyDescent="0.2">
      <c r="A26" s="52" t="s">
        <v>66</v>
      </c>
      <c r="B26" s="53" t="s">
        <v>183</v>
      </c>
      <c r="C26" s="53"/>
      <c r="D26" s="54"/>
    </row>
    <row r="27" spans="1:4" x14ac:dyDescent="0.2">
      <c r="A27" s="52" t="s">
        <v>67</v>
      </c>
      <c r="B27" s="53" t="s">
        <v>25</v>
      </c>
      <c r="C27" s="53"/>
      <c r="D27" s="54"/>
    </row>
    <row r="28" spans="1:4" x14ac:dyDescent="0.2">
      <c r="A28" s="52" t="s">
        <v>68</v>
      </c>
      <c r="B28" s="53" t="s">
        <v>185</v>
      </c>
      <c r="C28" s="53"/>
      <c r="D28" s="54"/>
    </row>
    <row r="29" spans="1:4" x14ac:dyDescent="0.2">
      <c r="A29" s="52" t="s">
        <v>68</v>
      </c>
      <c r="B29" s="53" t="s">
        <v>186</v>
      </c>
      <c r="C29" s="53"/>
      <c r="D29" s="54"/>
    </row>
    <row r="30" spans="1:4" x14ac:dyDescent="0.2">
      <c r="A30" s="52" t="s">
        <v>70</v>
      </c>
      <c r="B30" s="53" t="s">
        <v>38</v>
      </c>
      <c r="C30" s="53"/>
      <c r="D30" s="54"/>
    </row>
    <row r="31" spans="1:4" x14ac:dyDescent="0.2">
      <c r="A31" s="52" t="s">
        <v>72</v>
      </c>
      <c r="B31" s="53" t="s">
        <v>225</v>
      </c>
      <c r="C31" s="53"/>
      <c r="D31" s="54"/>
    </row>
    <row r="32" spans="1:4" x14ac:dyDescent="0.2">
      <c r="A32" s="52" t="s">
        <v>74</v>
      </c>
      <c r="B32" s="53" t="s">
        <v>187</v>
      </c>
      <c r="C32" s="53"/>
      <c r="D32" s="54"/>
    </row>
    <row r="33" spans="1:4" x14ac:dyDescent="0.2">
      <c r="A33" s="52" t="s">
        <v>76</v>
      </c>
      <c r="B33" s="53" t="s">
        <v>188</v>
      </c>
      <c r="C33" s="53"/>
      <c r="D33" s="54"/>
    </row>
    <row r="34" spans="1:4" x14ac:dyDescent="0.2">
      <c r="A34" s="52" t="s">
        <v>77</v>
      </c>
      <c r="B34" s="53" t="s">
        <v>189</v>
      </c>
      <c r="C34" s="53"/>
      <c r="D34" s="54"/>
    </row>
    <row r="35" spans="1:4" s="9" customFormat="1" x14ac:dyDescent="0.2"/>
    <row r="36" spans="1:4" s="9" customFormat="1" x14ac:dyDescent="0.2">
      <c r="A36" s="39" t="s">
        <v>190</v>
      </c>
    </row>
    <row r="37" spans="1:4" s="9" customFormat="1" x14ac:dyDescent="0.2">
      <c r="A37" s="37" t="s">
        <v>253</v>
      </c>
    </row>
    <row r="38" spans="1:4" s="9" customFormat="1" x14ac:dyDescent="0.2">
      <c r="A38" s="37" t="s">
        <v>192</v>
      </c>
    </row>
    <row r="39" spans="1:4" s="9" customFormat="1" x14ac:dyDescent="0.2">
      <c r="A39" s="37" t="s">
        <v>193</v>
      </c>
    </row>
    <row r="40" spans="1:4" s="9" customFormat="1" x14ac:dyDescent="0.2">
      <c r="A40" s="38" t="s">
        <v>194</v>
      </c>
    </row>
    <row r="41" spans="1:4" s="9" customFormat="1" x14ac:dyDescent="0.2">
      <c r="A41" s="38" t="s">
        <v>254</v>
      </c>
    </row>
    <row r="42" spans="1:4" s="9" customFormat="1" x14ac:dyDescent="0.2">
      <c r="A42" s="38" t="s">
        <v>196</v>
      </c>
    </row>
    <row r="43" spans="1:4" s="9" customFormat="1" x14ac:dyDescent="0.2"/>
    <row r="44" spans="1:4" s="9" customFormat="1" x14ac:dyDescent="0.2">
      <c r="B44"/>
    </row>
  </sheetData>
  <mergeCells count="3">
    <mergeCell ref="A4:A5"/>
    <mergeCell ref="B4:B5"/>
    <mergeCell ref="C4:D4"/>
  </mergeCells>
  <phoneticPr fontId="18" type="noConversion"/>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
  <dimension ref="A1:L19"/>
  <sheetViews>
    <sheetView showZeros="0" zoomScaleNormal="100" workbookViewId="0"/>
  </sheetViews>
  <sheetFormatPr defaultRowHeight="12.75" x14ac:dyDescent="0.2"/>
  <cols>
    <col min="1" max="1" width="20.7109375" customWidth="1"/>
    <col min="2" max="9" width="10.7109375" customWidth="1"/>
  </cols>
  <sheetData>
    <row r="1" spans="1:12" s="2" customFormat="1" ht="18" x14ac:dyDescent="0.25">
      <c r="A1" s="234" t="s">
        <v>477</v>
      </c>
    </row>
    <row r="2" spans="1:12" s="2" customFormat="1" ht="18" x14ac:dyDescent="0.25">
      <c r="A2" s="5" t="s">
        <v>255</v>
      </c>
    </row>
    <row r="3" spans="1:12" s="2" customFormat="1" ht="18" x14ac:dyDescent="0.25">
      <c r="A3" s="5"/>
    </row>
    <row r="4" spans="1:12" s="21" customFormat="1" ht="60" x14ac:dyDescent="0.2">
      <c r="A4" s="47" t="s">
        <v>256</v>
      </c>
      <c r="B4" s="48" t="s">
        <v>257</v>
      </c>
      <c r="C4" s="48" t="s">
        <v>4</v>
      </c>
      <c r="D4" s="48" t="s">
        <v>8</v>
      </c>
      <c r="E4" s="48" t="s">
        <v>465</v>
      </c>
      <c r="F4" s="48" t="s">
        <v>258</v>
      </c>
      <c r="G4" s="48" t="s">
        <v>19</v>
      </c>
      <c r="H4" s="48" t="s">
        <v>259</v>
      </c>
      <c r="I4" s="48" t="s">
        <v>260</v>
      </c>
      <c r="J4" s="48" t="s">
        <v>16</v>
      </c>
      <c r="K4" s="48" t="s">
        <v>261</v>
      </c>
    </row>
    <row r="5" spans="1:12" x14ac:dyDescent="0.2">
      <c r="A5" s="12" t="s">
        <v>48</v>
      </c>
      <c r="B5" s="12" t="s">
        <v>51</v>
      </c>
      <c r="C5" s="12" t="s">
        <v>262</v>
      </c>
      <c r="D5" s="12" t="s">
        <v>54</v>
      </c>
      <c r="E5" s="12" t="s">
        <v>55</v>
      </c>
      <c r="F5" s="12" t="s">
        <v>56</v>
      </c>
      <c r="G5" s="12" t="s">
        <v>57</v>
      </c>
      <c r="H5" s="12" t="s">
        <v>58</v>
      </c>
      <c r="I5" s="12" t="s">
        <v>59</v>
      </c>
      <c r="J5" s="12" t="s">
        <v>61</v>
      </c>
      <c r="K5" s="12" t="s">
        <v>62</v>
      </c>
    </row>
    <row r="6" spans="1:12" x14ac:dyDescent="0.2">
      <c r="A6" s="12"/>
      <c r="B6" s="12"/>
      <c r="C6" s="12"/>
      <c r="D6" s="12"/>
      <c r="E6" s="12"/>
      <c r="F6" s="12"/>
      <c r="G6" s="12"/>
      <c r="H6" s="12"/>
      <c r="I6" s="12"/>
      <c r="J6" s="12"/>
      <c r="K6" s="12"/>
      <c r="L6" s="12"/>
    </row>
    <row r="7" spans="1:12" x14ac:dyDescent="0.2">
      <c r="A7" s="12"/>
      <c r="B7" s="12"/>
      <c r="C7" s="12"/>
      <c r="D7" s="12"/>
      <c r="E7" s="12"/>
      <c r="F7" s="12"/>
      <c r="G7" s="12"/>
      <c r="H7" s="12"/>
      <c r="I7" s="12"/>
      <c r="J7" s="12"/>
      <c r="K7" s="12"/>
      <c r="L7" s="12"/>
    </row>
    <row r="8" spans="1:12" x14ac:dyDescent="0.2">
      <c r="A8" s="12"/>
      <c r="B8" s="12"/>
      <c r="C8" s="12"/>
      <c r="D8" s="12"/>
      <c r="E8" s="12"/>
      <c r="F8" s="12"/>
      <c r="G8" s="12"/>
      <c r="H8" s="12"/>
      <c r="I8" s="12"/>
      <c r="J8" s="12"/>
      <c r="K8" s="12"/>
      <c r="L8" s="12"/>
    </row>
    <row r="9" spans="1:12" x14ac:dyDescent="0.2">
      <c r="A9" s="44" t="s">
        <v>91</v>
      </c>
      <c r="B9" s="45" t="s">
        <v>263</v>
      </c>
      <c r="C9" s="46"/>
      <c r="D9" s="46"/>
      <c r="E9" s="46"/>
      <c r="F9" s="46"/>
      <c r="G9" s="46"/>
      <c r="H9" s="46"/>
      <c r="I9" s="46"/>
    </row>
    <row r="10" spans="1:12" x14ac:dyDescent="0.2">
      <c r="A10" s="44" t="s">
        <v>97</v>
      </c>
      <c r="B10" s="45" t="s">
        <v>264</v>
      </c>
      <c r="C10" s="46"/>
      <c r="D10" s="46"/>
      <c r="E10" s="46"/>
      <c r="F10" s="46"/>
      <c r="G10" s="46"/>
      <c r="H10" s="46"/>
      <c r="I10" s="46"/>
    </row>
    <row r="11" spans="1:12" x14ac:dyDescent="0.2">
      <c r="A11" s="44" t="s">
        <v>265</v>
      </c>
      <c r="B11" s="45" t="s">
        <v>266</v>
      </c>
      <c r="C11" s="46"/>
      <c r="D11" s="46"/>
      <c r="E11" s="46"/>
      <c r="F11" s="46"/>
      <c r="G11" s="46"/>
      <c r="H11" s="46"/>
      <c r="I11" s="46"/>
    </row>
    <row r="12" spans="1:12" x14ac:dyDescent="0.2">
      <c r="A12" s="44" t="s">
        <v>103</v>
      </c>
      <c r="B12" s="45" t="s">
        <v>267</v>
      </c>
      <c r="C12" s="46"/>
      <c r="D12" s="46"/>
      <c r="E12" s="46"/>
      <c r="F12" s="46"/>
      <c r="G12" s="46"/>
      <c r="H12" s="46"/>
      <c r="I12" s="46"/>
    </row>
    <row r="13" spans="1:12" x14ac:dyDescent="0.2">
      <c r="A13" s="44" t="s">
        <v>105</v>
      </c>
      <c r="B13" s="45" t="s">
        <v>268</v>
      </c>
      <c r="C13" s="46"/>
      <c r="D13" s="46"/>
      <c r="E13" s="46"/>
      <c r="F13" s="46"/>
      <c r="G13" s="46"/>
      <c r="H13" s="46"/>
      <c r="I13" s="46"/>
    </row>
    <row r="14" spans="1:12" x14ac:dyDescent="0.2">
      <c r="A14" s="44" t="s">
        <v>107</v>
      </c>
      <c r="B14" s="45" t="s">
        <v>269</v>
      </c>
      <c r="C14" s="46"/>
      <c r="D14" s="46"/>
      <c r="E14" s="46"/>
      <c r="F14" s="46"/>
      <c r="G14" s="46"/>
      <c r="H14" s="46"/>
      <c r="I14" s="46"/>
    </row>
    <row r="15" spans="1:12" x14ac:dyDescent="0.2">
      <c r="A15" s="44" t="s">
        <v>109</v>
      </c>
      <c r="B15" s="45" t="s">
        <v>270</v>
      </c>
      <c r="C15" s="46"/>
      <c r="D15" s="46"/>
      <c r="E15" s="46"/>
      <c r="F15" s="46"/>
      <c r="G15" s="46"/>
      <c r="H15" s="46"/>
      <c r="I15" s="46"/>
    </row>
    <row r="16" spans="1:12" x14ac:dyDescent="0.2">
      <c r="A16" s="44" t="s">
        <v>111</v>
      </c>
      <c r="B16" s="45" t="s">
        <v>271</v>
      </c>
      <c r="C16" s="46"/>
      <c r="D16" s="46"/>
      <c r="E16" s="46"/>
      <c r="F16" s="46"/>
      <c r="G16" s="46"/>
      <c r="H16" s="46"/>
      <c r="I16" s="46"/>
    </row>
    <row r="17" spans="1:9" x14ac:dyDescent="0.2">
      <c r="A17" s="44" t="s">
        <v>113</v>
      </c>
      <c r="B17" s="46" t="s">
        <v>272</v>
      </c>
      <c r="C17" s="46"/>
      <c r="D17" s="46"/>
      <c r="E17" s="46"/>
      <c r="F17" s="46"/>
      <c r="G17" s="46"/>
      <c r="H17" s="46"/>
      <c r="I17" s="46"/>
    </row>
    <row r="18" spans="1:9" x14ac:dyDescent="0.2">
      <c r="A18" s="44" t="s">
        <v>117</v>
      </c>
      <c r="B18" s="46" t="s">
        <v>273</v>
      </c>
      <c r="C18" s="46"/>
      <c r="D18" s="46"/>
      <c r="E18" s="46"/>
      <c r="F18" s="46"/>
      <c r="G18" s="46"/>
      <c r="H18" s="46"/>
      <c r="I18" s="46"/>
    </row>
    <row r="19" spans="1:9" x14ac:dyDescent="0.2">
      <c r="A19" s="44" t="s">
        <v>119</v>
      </c>
      <c r="B19" s="45" t="s">
        <v>274</v>
      </c>
      <c r="C19" s="46"/>
      <c r="D19" s="46"/>
      <c r="E19" s="46"/>
      <c r="F19" s="46"/>
      <c r="G19" s="46"/>
      <c r="H19" s="46"/>
      <c r="I19" s="46"/>
    </row>
  </sheetData>
  <pageMargins left="0.74803149606299213" right="0.74803149606299213" top="0.98425196850393704" bottom="0.98425196850393704" header="0.39370078740157483" footer="0.39370078740157483"/>
  <pageSetup paperSize="9" orientation="landscape" horizontalDpi="360" verticalDpi="300" r:id="rId1"/>
  <headerFooter alignWithMargins="0">
    <oddHeader>&amp;C&amp;"Arial,Bold"&amp;14FOR OFFICIAL USE ONLY &amp;"Arial,Regular"(when complete)&amp;R
&amp;"Arial,Bold"&amp;12ATTACHMENT F.1</oddHeader>
    <oddFooter>&amp;C&amp;"Arial,Bold"&amp;14FOR OFFICIAL USE ONLY &amp;"Arial,Regular"(when complete)</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29"/>
  <sheetViews>
    <sheetView workbookViewId="0"/>
  </sheetViews>
  <sheetFormatPr defaultRowHeight="12.75" x14ac:dyDescent="0.2"/>
  <cols>
    <col min="1" max="1" width="9" customWidth="1"/>
    <col min="2" max="2" width="32.5703125" customWidth="1"/>
    <col min="3" max="3" width="17.140625" customWidth="1"/>
    <col min="4" max="4" width="17.42578125" customWidth="1"/>
  </cols>
  <sheetData>
    <row r="1" spans="1:4" ht="18" x14ac:dyDescent="0.25">
      <c r="A1" s="234" t="s">
        <v>477</v>
      </c>
    </row>
    <row r="2" spans="1:4" ht="18" x14ac:dyDescent="0.25">
      <c r="A2" s="5" t="s">
        <v>275</v>
      </c>
    </row>
    <row r="3" spans="1:4" ht="18" x14ac:dyDescent="0.25">
      <c r="A3" s="2"/>
    </row>
    <row r="4" spans="1:4" x14ac:dyDescent="0.2">
      <c r="A4" s="218" t="s">
        <v>461</v>
      </c>
      <c r="B4" s="220" t="s">
        <v>178</v>
      </c>
      <c r="C4" s="221" t="s">
        <v>462</v>
      </c>
      <c r="D4" s="222"/>
    </row>
    <row r="5" spans="1:4" ht="24" x14ac:dyDescent="0.2">
      <c r="A5" s="219"/>
      <c r="B5" s="219"/>
      <c r="C5" s="50" t="s">
        <v>463</v>
      </c>
      <c r="D5" s="51" t="s">
        <v>460</v>
      </c>
    </row>
    <row r="6" spans="1:4" x14ac:dyDescent="0.2">
      <c r="A6" s="52" t="s">
        <v>48</v>
      </c>
      <c r="B6" s="53" t="s">
        <v>256</v>
      </c>
      <c r="C6" s="53"/>
      <c r="D6" s="54"/>
    </row>
    <row r="7" spans="1:4" x14ac:dyDescent="0.2">
      <c r="A7" s="52" t="s">
        <v>51</v>
      </c>
      <c r="B7" s="53" t="s">
        <v>257</v>
      </c>
      <c r="C7" s="53"/>
      <c r="D7" s="54"/>
    </row>
    <row r="8" spans="1:4" x14ac:dyDescent="0.2">
      <c r="A8" s="52" t="s">
        <v>262</v>
      </c>
      <c r="B8" s="53" t="s">
        <v>4</v>
      </c>
      <c r="C8" s="53"/>
      <c r="D8" s="54"/>
    </row>
    <row r="9" spans="1:4" x14ac:dyDescent="0.2">
      <c r="A9" s="52" t="s">
        <v>54</v>
      </c>
      <c r="B9" s="53" t="s">
        <v>8</v>
      </c>
      <c r="C9" s="53"/>
      <c r="D9" s="54"/>
    </row>
    <row r="10" spans="1:4" x14ac:dyDescent="0.2">
      <c r="A10" s="52" t="s">
        <v>55</v>
      </c>
      <c r="B10" s="53" t="s">
        <v>179</v>
      </c>
      <c r="C10" s="53"/>
      <c r="D10" s="54"/>
    </row>
    <row r="11" spans="1:4" x14ac:dyDescent="0.2">
      <c r="A11" s="52" t="s">
        <v>56</v>
      </c>
      <c r="B11" s="53" t="s">
        <v>258</v>
      </c>
      <c r="C11" s="53"/>
      <c r="D11" s="54"/>
    </row>
    <row r="12" spans="1:4" x14ac:dyDescent="0.2">
      <c r="A12" s="52" t="s">
        <v>57</v>
      </c>
      <c r="B12" s="53" t="s">
        <v>19</v>
      </c>
      <c r="C12" s="53"/>
      <c r="D12" s="54"/>
    </row>
    <row r="13" spans="1:4" x14ac:dyDescent="0.2">
      <c r="A13" s="52" t="s">
        <v>58</v>
      </c>
      <c r="B13" s="96" t="s">
        <v>259</v>
      </c>
      <c r="C13" s="53"/>
      <c r="D13" s="54"/>
    </row>
    <row r="14" spans="1:4" x14ac:dyDescent="0.2">
      <c r="A14" s="52" t="s">
        <v>59</v>
      </c>
      <c r="B14" s="53" t="s">
        <v>260</v>
      </c>
      <c r="C14" s="53"/>
      <c r="D14" s="54"/>
    </row>
    <row r="15" spans="1:4" x14ac:dyDescent="0.2">
      <c r="A15" s="52" t="s">
        <v>61</v>
      </c>
      <c r="B15" s="53" t="s">
        <v>16</v>
      </c>
      <c r="C15" s="53"/>
      <c r="D15" s="54"/>
    </row>
    <row r="16" spans="1:4" x14ac:dyDescent="0.2">
      <c r="A16" s="52" t="s">
        <v>62</v>
      </c>
      <c r="B16" s="53" t="s">
        <v>261</v>
      </c>
      <c r="C16" s="53"/>
      <c r="D16" s="54"/>
    </row>
    <row r="17" spans="1:7" s="9" customFormat="1" x14ac:dyDescent="0.2"/>
    <row r="18" spans="1:7" s="9" customFormat="1" x14ac:dyDescent="0.2">
      <c r="A18" s="39" t="s">
        <v>190</v>
      </c>
    </row>
    <row r="19" spans="1:7" s="9" customFormat="1" x14ac:dyDescent="0.2">
      <c r="A19" s="37" t="s">
        <v>253</v>
      </c>
    </row>
    <row r="20" spans="1:7" s="9" customFormat="1" x14ac:dyDescent="0.2">
      <c r="A20" s="37" t="s">
        <v>192</v>
      </c>
    </row>
    <row r="21" spans="1:7" s="9" customFormat="1" x14ac:dyDescent="0.2">
      <c r="A21" s="37" t="s">
        <v>193</v>
      </c>
    </row>
    <row r="22" spans="1:7" s="9" customFormat="1" x14ac:dyDescent="0.2">
      <c r="A22" s="38" t="s">
        <v>194</v>
      </c>
    </row>
    <row r="23" spans="1:7" s="9" customFormat="1" x14ac:dyDescent="0.2"/>
    <row r="24" spans="1:7" s="9" customFormat="1" x14ac:dyDescent="0.2"/>
    <row r="29" spans="1:7" x14ac:dyDescent="0.2">
      <c r="G29" s="3"/>
    </row>
  </sheetData>
  <mergeCells count="3">
    <mergeCell ref="A4:A5"/>
    <mergeCell ref="B4:B5"/>
    <mergeCell ref="C4:D4"/>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4"/>
  <dimension ref="A1:P21"/>
  <sheetViews>
    <sheetView showZeros="0" zoomScaleNormal="100" workbookViewId="0"/>
  </sheetViews>
  <sheetFormatPr defaultRowHeight="12.75" x14ac:dyDescent="0.2"/>
  <cols>
    <col min="1" max="8" width="12.5703125" customWidth="1"/>
    <col min="9" max="9" width="13.42578125" customWidth="1"/>
    <col min="10" max="11" width="12.5703125" customWidth="1"/>
    <col min="12" max="12" width="13.7109375" customWidth="1"/>
    <col min="15" max="15" width="12.5703125" customWidth="1"/>
  </cols>
  <sheetData>
    <row r="1" spans="1:16" s="2" customFormat="1" ht="18" x14ac:dyDescent="0.25">
      <c r="A1" s="234" t="s">
        <v>477</v>
      </c>
    </row>
    <row r="2" spans="1:16" s="2" customFormat="1" ht="18" x14ac:dyDescent="0.25">
      <c r="A2" s="5" t="s">
        <v>276</v>
      </c>
    </row>
    <row r="3" spans="1:16" s="2" customFormat="1" ht="18" x14ac:dyDescent="0.25">
      <c r="A3" s="5"/>
    </row>
    <row r="4" spans="1:16" s="3" customFormat="1" ht="60" x14ac:dyDescent="0.2">
      <c r="A4" s="48" t="s">
        <v>420</v>
      </c>
      <c r="B4" s="48" t="s">
        <v>421</v>
      </c>
      <c r="C4" s="48" t="s">
        <v>422</v>
      </c>
      <c r="D4" s="48" t="s">
        <v>423</v>
      </c>
      <c r="E4" s="48" t="s">
        <v>424</v>
      </c>
      <c r="F4" s="48" t="s">
        <v>425</v>
      </c>
      <c r="G4" s="48" t="s">
        <v>8</v>
      </c>
      <c r="H4" s="48" t="s">
        <v>15</v>
      </c>
      <c r="I4" s="48" t="s">
        <v>277</v>
      </c>
      <c r="J4" s="48" t="s">
        <v>278</v>
      </c>
      <c r="K4" s="48" t="s">
        <v>279</v>
      </c>
      <c r="L4" s="48" t="s">
        <v>280</v>
      </c>
      <c r="M4" s="48" t="s">
        <v>46</v>
      </c>
      <c r="N4" s="48" t="s">
        <v>281</v>
      </c>
      <c r="O4" s="48" t="s">
        <v>466</v>
      </c>
      <c r="P4" s="48" t="s">
        <v>282</v>
      </c>
    </row>
    <row r="5" spans="1:16" s="1" customFormat="1" x14ac:dyDescent="0.2">
      <c r="A5" s="12" t="s">
        <v>49</v>
      </c>
      <c r="B5" s="12" t="s">
        <v>49</v>
      </c>
      <c r="C5" s="12" t="s">
        <v>49</v>
      </c>
      <c r="D5" s="12" t="s">
        <v>49</v>
      </c>
      <c r="E5" s="12" t="s">
        <v>49</v>
      </c>
      <c r="F5" s="12" t="s">
        <v>49</v>
      </c>
      <c r="G5" s="12" t="s">
        <v>50</v>
      </c>
      <c r="H5" s="12" t="s">
        <v>51</v>
      </c>
      <c r="I5" s="12" t="s">
        <v>262</v>
      </c>
      <c r="J5" s="12" t="s">
        <v>54</v>
      </c>
      <c r="K5" s="12" t="s">
        <v>55</v>
      </c>
      <c r="L5" s="12" t="s">
        <v>56</v>
      </c>
      <c r="M5" s="12" t="s">
        <v>57</v>
      </c>
      <c r="N5" s="12" t="s">
        <v>58</v>
      </c>
      <c r="O5" s="12" t="s">
        <v>59</v>
      </c>
      <c r="P5" s="12" t="s">
        <v>61</v>
      </c>
    </row>
    <row r="6" spans="1:16" s="1" customFormat="1" x14ac:dyDescent="0.2">
      <c r="G6" t="str">
        <f>CONCATENATE(A6,"-",B6,"-",C6,"-",D6,"-",E6,"-",F6)</f>
        <v>-----</v>
      </c>
      <c r="H6" s="26"/>
      <c r="I6" s="19"/>
      <c r="J6" s="19"/>
      <c r="K6" s="19"/>
      <c r="L6" s="19"/>
      <c r="M6" s="19"/>
      <c r="N6" s="19">
        <f>SUM(I6:M6)</f>
        <v>0</v>
      </c>
      <c r="O6" s="28"/>
      <c r="P6" s="19" t="e">
        <f>N6/O6</f>
        <v>#DIV/0!</v>
      </c>
    </row>
    <row r="7" spans="1:16" s="1" customFormat="1" x14ac:dyDescent="0.2">
      <c r="A7" s="25"/>
      <c r="B7" s="27"/>
      <c r="C7" s="19"/>
      <c r="D7" s="19"/>
      <c r="E7" s="19"/>
      <c r="F7" s="19"/>
      <c r="G7" s="19"/>
      <c r="H7" s="19"/>
      <c r="I7" s="19"/>
      <c r="J7" s="19"/>
      <c r="K7" s="19"/>
      <c r="L7" s="28"/>
      <c r="M7" s="19"/>
      <c r="N7"/>
    </row>
    <row r="8" spans="1:16" s="1" customFormat="1" x14ac:dyDescent="0.2">
      <c r="A8" s="44" t="s">
        <v>283</v>
      </c>
      <c r="B8" s="45" t="s">
        <v>100</v>
      </c>
      <c r="C8" s="46"/>
      <c r="D8"/>
      <c r="E8"/>
      <c r="F8"/>
      <c r="G8"/>
      <c r="H8"/>
      <c r="I8"/>
      <c r="J8"/>
      <c r="K8"/>
      <c r="L8"/>
      <c r="M8"/>
      <c r="N8"/>
    </row>
    <row r="9" spans="1:16" s="1" customFormat="1" x14ac:dyDescent="0.2">
      <c r="A9" s="97" t="s">
        <v>50</v>
      </c>
      <c r="B9" s="45" t="s">
        <v>102</v>
      </c>
      <c r="C9" s="46"/>
      <c r="D9"/>
      <c r="E9"/>
      <c r="F9"/>
      <c r="G9"/>
      <c r="H9"/>
      <c r="I9"/>
      <c r="J9"/>
      <c r="K9"/>
      <c r="L9"/>
      <c r="M9"/>
      <c r="N9"/>
    </row>
    <row r="10" spans="1:16" s="1" customFormat="1" x14ac:dyDescent="0.2">
      <c r="A10" s="44" t="s">
        <v>51</v>
      </c>
      <c r="B10" s="45" t="s">
        <v>284</v>
      </c>
      <c r="C10" s="46"/>
      <c r="D10"/>
      <c r="E10"/>
      <c r="F10"/>
      <c r="G10"/>
      <c r="H10"/>
      <c r="I10"/>
      <c r="J10"/>
      <c r="K10"/>
      <c r="L10"/>
      <c r="M10"/>
      <c r="N10"/>
    </row>
    <row r="11" spans="1:16" s="1" customFormat="1" x14ac:dyDescent="0.2">
      <c r="A11" s="44" t="s">
        <v>262</v>
      </c>
      <c r="B11" s="45" t="s">
        <v>285</v>
      </c>
      <c r="C11" s="98"/>
      <c r="D11" s="11"/>
      <c r="E11" s="11"/>
      <c r="F11" s="11"/>
      <c r="G11" s="11"/>
      <c r="H11" s="11"/>
      <c r="I11"/>
      <c r="J11"/>
      <c r="K11"/>
      <c r="L11"/>
      <c r="M11"/>
      <c r="N11"/>
    </row>
    <row r="12" spans="1:16" x14ac:dyDescent="0.2">
      <c r="A12" s="44" t="s">
        <v>54</v>
      </c>
      <c r="B12" s="45" t="s">
        <v>286</v>
      </c>
      <c r="C12" s="46"/>
    </row>
    <row r="13" spans="1:16" x14ac:dyDescent="0.2">
      <c r="A13" s="44" t="s">
        <v>55</v>
      </c>
      <c r="B13" s="45" t="s">
        <v>287</v>
      </c>
      <c r="C13" s="46"/>
    </row>
    <row r="14" spans="1:16" x14ac:dyDescent="0.2">
      <c r="A14" s="44" t="s">
        <v>56</v>
      </c>
      <c r="B14" s="45" t="s">
        <v>288</v>
      </c>
      <c r="C14" s="46"/>
    </row>
    <row r="15" spans="1:16" x14ac:dyDescent="0.2">
      <c r="A15" s="44" t="s">
        <v>57</v>
      </c>
      <c r="B15" s="45" t="s">
        <v>289</v>
      </c>
      <c r="C15" s="46"/>
    </row>
    <row r="16" spans="1:16" x14ac:dyDescent="0.2">
      <c r="A16" s="44" t="s">
        <v>58</v>
      </c>
      <c r="B16" s="45" t="s">
        <v>290</v>
      </c>
      <c r="C16" s="46"/>
    </row>
    <row r="17" spans="1:3" x14ac:dyDescent="0.2">
      <c r="A17" s="44" t="s">
        <v>59</v>
      </c>
      <c r="B17" s="45" t="s">
        <v>291</v>
      </c>
      <c r="C17" s="46"/>
    </row>
    <row r="18" spans="1:3" x14ac:dyDescent="0.2">
      <c r="A18" s="44" t="s">
        <v>61</v>
      </c>
      <c r="B18" s="45" t="s">
        <v>292</v>
      </c>
      <c r="C18" s="46"/>
    </row>
    <row r="20" spans="1:3" x14ac:dyDescent="0.2">
      <c r="A20" s="8"/>
    </row>
    <row r="21" spans="1:3" x14ac:dyDescent="0.2">
      <c r="A21" s="8"/>
    </row>
  </sheetData>
  <phoneticPr fontId="0" type="noConversion"/>
  <pageMargins left="0.74803149606299213" right="0.74803149606299213" top="0.98425196850393704" bottom="0.98425196850393704" header="0.39370078740157483" footer="0.39370078740157483"/>
  <pageSetup paperSize="9" scale="90" orientation="landscape" horizontalDpi="300" verticalDpi="300" r:id="rId1"/>
  <headerFooter alignWithMargins="0">
    <oddHeader>&amp;C&amp;"Arial,Bold"&amp;14FOR OFFICIAL USE ONLY &amp;"Arial,Regular"(when complete)&amp;R
&amp;"Arial,Bold"&amp;12ATTACHMENT G.4</oddHeader>
    <oddFooter>&amp;C&amp;"Arial,Bold"&amp;14FOR OFFICIAL USE ONLY &amp;"Arial,Regular"(when complete)</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H98"/>
  <sheetViews>
    <sheetView workbookViewId="0"/>
  </sheetViews>
  <sheetFormatPr defaultRowHeight="12.75" x14ac:dyDescent="0.2"/>
  <cols>
    <col min="1" max="1" width="9" customWidth="1"/>
    <col min="2" max="2" width="26" customWidth="1"/>
    <col min="3" max="3" width="17.85546875" customWidth="1"/>
    <col min="4" max="4" width="17.7109375" customWidth="1"/>
    <col min="5" max="5" width="22.42578125" customWidth="1"/>
    <col min="6" max="6" width="15.5703125" customWidth="1"/>
    <col min="7" max="7" width="22.5703125" customWidth="1"/>
    <col min="8" max="8" width="34.28515625" customWidth="1"/>
  </cols>
  <sheetData>
    <row r="1" spans="1:8" ht="18" x14ac:dyDescent="0.25">
      <c r="A1" s="234" t="s">
        <v>477</v>
      </c>
    </row>
    <row r="2" spans="1:8" ht="18" x14ac:dyDescent="0.25">
      <c r="A2" s="5" t="s">
        <v>293</v>
      </c>
    </row>
    <row r="3" spans="1:8" ht="18" x14ac:dyDescent="0.25">
      <c r="A3" s="2"/>
    </row>
    <row r="4" spans="1:8" s="46" customFormat="1" ht="12.6" customHeight="1" x14ac:dyDescent="0.2">
      <c r="A4" s="218" t="s">
        <v>461</v>
      </c>
      <c r="B4" s="220" t="s">
        <v>178</v>
      </c>
      <c r="C4" s="221" t="s">
        <v>462</v>
      </c>
      <c r="D4" s="223"/>
      <c r="E4" s="223"/>
      <c r="F4" s="223"/>
      <c r="G4" s="223"/>
      <c r="H4" s="222"/>
    </row>
    <row r="5" spans="1:8" s="46" customFormat="1" ht="24" x14ac:dyDescent="0.2">
      <c r="A5" s="219"/>
      <c r="B5" s="219"/>
      <c r="C5" s="50" t="s">
        <v>463</v>
      </c>
      <c r="D5" s="51" t="s">
        <v>202</v>
      </c>
      <c r="E5" s="51" t="s">
        <v>294</v>
      </c>
      <c r="F5" s="51" t="s">
        <v>295</v>
      </c>
      <c r="G5" s="51" t="s">
        <v>296</v>
      </c>
      <c r="H5" s="51" t="s">
        <v>467</v>
      </c>
    </row>
    <row r="6" spans="1:8" s="46" customFormat="1" ht="12" x14ac:dyDescent="0.2">
      <c r="A6" s="52" t="s">
        <v>262</v>
      </c>
      <c r="B6" s="53" t="s">
        <v>277</v>
      </c>
      <c r="C6" s="53"/>
      <c r="D6" s="53"/>
      <c r="E6" s="53"/>
      <c r="F6" s="53"/>
      <c r="G6" s="53"/>
      <c r="H6" s="54"/>
    </row>
    <row r="7" spans="1:8" s="46" customFormat="1" ht="12" x14ac:dyDescent="0.2">
      <c r="A7" s="52" t="s">
        <v>54</v>
      </c>
      <c r="B7" s="53" t="s">
        <v>278</v>
      </c>
      <c r="C7" s="53"/>
      <c r="D7" s="53"/>
      <c r="E7" s="53"/>
      <c r="F7" s="53"/>
      <c r="G7" s="53"/>
      <c r="H7" s="54"/>
    </row>
    <row r="8" spans="1:8" s="46" customFormat="1" ht="12" x14ac:dyDescent="0.2">
      <c r="A8" s="52" t="s">
        <v>55</v>
      </c>
      <c r="B8" s="53" t="s">
        <v>279</v>
      </c>
      <c r="C8" s="53"/>
      <c r="D8" s="53"/>
      <c r="E8" s="53"/>
      <c r="F8" s="53"/>
      <c r="G8" s="53"/>
      <c r="H8" s="54"/>
    </row>
    <row r="9" spans="1:8" s="46" customFormat="1" ht="12" x14ac:dyDescent="0.2">
      <c r="A9" s="52" t="s">
        <v>297</v>
      </c>
      <c r="B9" s="53" t="s">
        <v>298</v>
      </c>
      <c r="C9" s="53"/>
      <c r="D9" s="53"/>
      <c r="E9" s="53"/>
      <c r="F9" s="53"/>
      <c r="G9" s="53"/>
      <c r="H9" s="54"/>
    </row>
    <row r="10" spans="1:8" s="46" customFormat="1" ht="12" x14ac:dyDescent="0.2">
      <c r="A10" s="52" t="s">
        <v>299</v>
      </c>
      <c r="B10" s="53" t="s">
        <v>300</v>
      </c>
      <c r="C10" s="53"/>
      <c r="D10" s="53"/>
      <c r="E10" s="53"/>
      <c r="F10" s="53"/>
      <c r="G10" s="53"/>
      <c r="H10" s="54"/>
    </row>
    <row r="11" spans="1:8" s="46" customFormat="1" ht="12" x14ac:dyDescent="0.2">
      <c r="A11" s="52" t="s">
        <v>57</v>
      </c>
      <c r="B11" s="53" t="s">
        <v>46</v>
      </c>
      <c r="C11" s="53"/>
      <c r="D11" s="53"/>
      <c r="E11" s="53"/>
      <c r="F11" s="53"/>
      <c r="G11" s="53"/>
      <c r="H11" s="54"/>
    </row>
    <row r="12" spans="1:8" s="46" customFormat="1" ht="12" x14ac:dyDescent="0.2">
      <c r="A12" s="52" t="s">
        <v>59</v>
      </c>
      <c r="B12" s="53" t="s">
        <v>301</v>
      </c>
      <c r="C12" s="53"/>
      <c r="D12" s="53"/>
      <c r="E12" s="53"/>
      <c r="F12" s="53"/>
      <c r="G12" s="53"/>
      <c r="H12" s="54"/>
    </row>
    <row r="13" spans="1:8" s="46" customFormat="1" ht="12" x14ac:dyDescent="0.2"/>
    <row r="14" spans="1:8" s="46" customFormat="1" ht="12" x14ac:dyDescent="0.2">
      <c r="A14" s="99" t="s">
        <v>190</v>
      </c>
    </row>
    <row r="15" spans="1:8" s="46" customFormat="1" ht="12" x14ac:dyDescent="0.2">
      <c r="A15" s="100" t="s">
        <v>302</v>
      </c>
    </row>
    <row r="16" spans="1:8" s="46" customFormat="1" ht="12" x14ac:dyDescent="0.2">
      <c r="A16" s="100" t="s">
        <v>303</v>
      </c>
    </row>
    <row r="17" spans="1:1" s="46" customFormat="1" ht="12" x14ac:dyDescent="0.2">
      <c r="A17" s="101" t="s">
        <v>253</v>
      </c>
    </row>
    <row r="18" spans="1:1" s="46" customFormat="1" ht="12" x14ac:dyDescent="0.2">
      <c r="A18" s="101" t="s">
        <v>192</v>
      </c>
    </row>
    <row r="19" spans="1:1" s="46" customFormat="1" ht="12" x14ac:dyDescent="0.2">
      <c r="A19" s="101" t="s">
        <v>193</v>
      </c>
    </row>
    <row r="20" spans="1:1" s="46" customFormat="1" ht="12" x14ac:dyDescent="0.2">
      <c r="A20" s="102" t="s">
        <v>194</v>
      </c>
    </row>
    <row r="21" spans="1:1" s="46" customFormat="1" ht="12" x14ac:dyDescent="0.2">
      <c r="A21" s="100" t="s">
        <v>304</v>
      </c>
    </row>
    <row r="22" spans="1:1" s="46" customFormat="1" ht="12" x14ac:dyDescent="0.2"/>
    <row r="23" spans="1:1" s="46" customFormat="1" ht="12" x14ac:dyDescent="0.2"/>
    <row r="24" spans="1:1" s="46" customFormat="1" ht="12" x14ac:dyDescent="0.2"/>
    <row r="25" spans="1:1" s="46" customFormat="1" ht="12" x14ac:dyDescent="0.2"/>
    <row r="26" spans="1:1" s="46" customFormat="1" ht="12" x14ac:dyDescent="0.2"/>
    <row r="27" spans="1:1" s="46" customFormat="1" ht="12" x14ac:dyDescent="0.2"/>
    <row r="28" spans="1:1" s="46" customFormat="1" ht="12" x14ac:dyDescent="0.2"/>
    <row r="29" spans="1:1" s="46" customFormat="1" ht="12" x14ac:dyDescent="0.2"/>
    <row r="30" spans="1:1" s="46" customFormat="1" ht="12" x14ac:dyDescent="0.2"/>
    <row r="31" spans="1:1" s="46" customFormat="1" ht="12" x14ac:dyDescent="0.2"/>
    <row r="32" spans="1:1" s="46" customFormat="1" ht="12" x14ac:dyDescent="0.2"/>
    <row r="33" s="46" customFormat="1" ht="12" x14ac:dyDescent="0.2"/>
    <row r="34" s="46" customFormat="1" ht="12" x14ac:dyDescent="0.2"/>
    <row r="35" s="46" customFormat="1" ht="12" x14ac:dyDescent="0.2"/>
    <row r="36" s="46" customFormat="1" ht="12" x14ac:dyDescent="0.2"/>
    <row r="37" s="46" customFormat="1" ht="12" x14ac:dyDescent="0.2"/>
    <row r="38" s="46" customFormat="1" ht="12" x14ac:dyDescent="0.2"/>
    <row r="39" s="46" customFormat="1" ht="12" x14ac:dyDescent="0.2"/>
    <row r="40" s="46" customFormat="1" ht="12" x14ac:dyDescent="0.2"/>
    <row r="41" s="46" customFormat="1" ht="12" x14ac:dyDescent="0.2"/>
    <row r="42" s="46" customFormat="1" ht="12" x14ac:dyDescent="0.2"/>
    <row r="43" s="46" customFormat="1" ht="12" x14ac:dyDescent="0.2"/>
    <row r="44" s="46" customFormat="1" ht="12" x14ac:dyDescent="0.2"/>
    <row r="45" s="46" customFormat="1" ht="12" x14ac:dyDescent="0.2"/>
    <row r="46" s="46" customFormat="1" ht="12" x14ac:dyDescent="0.2"/>
    <row r="47" s="46" customFormat="1" ht="12" x14ac:dyDescent="0.2"/>
    <row r="48" s="46" customFormat="1" ht="12" x14ac:dyDescent="0.2"/>
    <row r="49" s="46" customFormat="1" ht="12" x14ac:dyDescent="0.2"/>
    <row r="50" s="46" customFormat="1" ht="12" x14ac:dyDescent="0.2"/>
    <row r="51" s="46" customFormat="1" ht="12" x14ac:dyDescent="0.2"/>
    <row r="52" s="46" customFormat="1" ht="12" x14ac:dyDescent="0.2"/>
    <row r="53" s="46" customFormat="1" ht="12" x14ac:dyDescent="0.2"/>
    <row r="54" s="46" customFormat="1" ht="12" x14ac:dyDescent="0.2"/>
    <row r="55" s="46" customFormat="1" ht="12" x14ac:dyDescent="0.2"/>
    <row r="56" s="46" customFormat="1" ht="12" x14ac:dyDescent="0.2"/>
    <row r="57" s="46" customFormat="1" ht="12" x14ac:dyDescent="0.2"/>
    <row r="58" s="46" customFormat="1" ht="12" x14ac:dyDescent="0.2"/>
    <row r="59" s="46" customFormat="1" ht="12" x14ac:dyDescent="0.2"/>
    <row r="60" s="46" customFormat="1" ht="12" x14ac:dyDescent="0.2"/>
    <row r="61" s="46" customFormat="1" ht="12" x14ac:dyDescent="0.2"/>
    <row r="62" s="46" customFormat="1" ht="12" x14ac:dyDescent="0.2"/>
    <row r="63" s="46" customFormat="1" ht="12" x14ac:dyDescent="0.2"/>
    <row r="64" s="46" customFormat="1" ht="12" x14ac:dyDescent="0.2"/>
    <row r="65" s="46" customFormat="1" ht="12" x14ac:dyDescent="0.2"/>
    <row r="66" s="46" customFormat="1" ht="12" x14ac:dyDescent="0.2"/>
    <row r="67" s="46" customFormat="1" ht="12" x14ac:dyDescent="0.2"/>
    <row r="68" s="46" customFormat="1" ht="12" x14ac:dyDescent="0.2"/>
    <row r="69" s="46" customFormat="1" ht="12" x14ac:dyDescent="0.2"/>
    <row r="70" s="46" customFormat="1" ht="12" x14ac:dyDescent="0.2"/>
    <row r="71" s="46" customFormat="1" ht="12" x14ac:dyDescent="0.2"/>
    <row r="72" s="46" customFormat="1" ht="12" x14ac:dyDescent="0.2"/>
    <row r="73" s="46" customFormat="1" ht="12" x14ac:dyDescent="0.2"/>
    <row r="74" s="46" customFormat="1" ht="12" x14ac:dyDescent="0.2"/>
    <row r="75" s="46" customFormat="1" ht="12" x14ac:dyDescent="0.2"/>
    <row r="76" s="46" customFormat="1" ht="12" x14ac:dyDescent="0.2"/>
    <row r="77" s="46" customFormat="1" ht="12" x14ac:dyDescent="0.2"/>
    <row r="78" s="46" customFormat="1" ht="12" x14ac:dyDescent="0.2"/>
    <row r="79" s="46" customFormat="1" ht="12" x14ac:dyDescent="0.2"/>
    <row r="80" s="46" customFormat="1" ht="12" x14ac:dyDescent="0.2"/>
    <row r="81" s="46" customFormat="1" ht="12" x14ac:dyDescent="0.2"/>
    <row r="82" s="46" customFormat="1" ht="12" x14ac:dyDescent="0.2"/>
    <row r="83" s="46" customFormat="1" ht="12" x14ac:dyDescent="0.2"/>
    <row r="84" s="46" customFormat="1" ht="12" x14ac:dyDescent="0.2"/>
    <row r="85" s="46" customFormat="1" ht="12" x14ac:dyDescent="0.2"/>
    <row r="86" s="46" customFormat="1" ht="12" x14ac:dyDescent="0.2"/>
    <row r="87" s="46" customFormat="1" ht="12" x14ac:dyDescent="0.2"/>
    <row r="88" s="46" customFormat="1" ht="12" x14ac:dyDescent="0.2"/>
    <row r="89" s="46" customFormat="1" ht="12" x14ac:dyDescent="0.2"/>
    <row r="90" s="46" customFormat="1" ht="12" x14ac:dyDescent="0.2"/>
    <row r="91" s="46" customFormat="1" ht="12" x14ac:dyDescent="0.2"/>
    <row r="92" s="46" customFormat="1" ht="12" x14ac:dyDescent="0.2"/>
    <row r="93" s="46" customFormat="1" ht="12" x14ac:dyDescent="0.2"/>
    <row r="94" s="46" customFormat="1" ht="12" x14ac:dyDescent="0.2"/>
    <row r="95" s="46" customFormat="1" ht="12" x14ac:dyDescent="0.2"/>
    <row r="96" s="46" customFormat="1" ht="12" x14ac:dyDescent="0.2"/>
    <row r="97" s="46" customFormat="1" ht="12" x14ac:dyDescent="0.2"/>
    <row r="98" s="46" customFormat="1" ht="12" x14ac:dyDescent="0.2"/>
  </sheetData>
  <mergeCells count="3">
    <mergeCell ref="A4:A5"/>
    <mergeCell ref="B4:B5"/>
    <mergeCell ref="C4:H4"/>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9415f538-06e4-4333-8d32-bf09d7b0fc67">
      <Value>15</Value>
      <Value>114</Value>
      <Value>11</Value>
      <Value>44</Value>
      <Value>1282</Value>
      <Value>71</Value>
      <Value>1780</Value>
    </TaxCatchAll>
    <lcf76f155ced4ddcb4097134ff3c332f xmlns="b48e3ffd-eb19-4da6-9c3a-2fe013753af6">
      <Terms xmlns="http://schemas.microsoft.com/office/infopath/2007/PartnerControls"/>
    </lcf76f155ced4ddcb4097134ff3c332f>
    <f097ccc00f2346ca94bb23c878b9f729 xmlns="b48e3ffd-eb19-4da6-9c3a-2fe013753af6">
      <Terms xmlns="http://schemas.microsoft.com/office/infopath/2007/PartnerControls">
        <TermInfo xmlns="http://schemas.microsoft.com/office/infopath/2007/PartnerControls">
          <TermName xmlns="http://schemas.microsoft.com/office/infopath/2007/PartnerControls">Exporter</TermName>
          <TermId xmlns="http://schemas.microsoft.com/office/infopath/2007/PartnerControls">b52d314e-ec16-4519-b737-4f472b4dacec</TermId>
        </TermInfo>
      </Terms>
    </f097ccc00f2346ca94bb23c878b9f729>
    <ADCSaveAsPDF xmlns="b48e3ffd-eb19-4da6-9c3a-2fe013753af6">false</ADCSaveAsPDF>
    <_ip_UnifiedCompliancePolicyUIAction xmlns="http://schemas.microsoft.com/sharepoint/v3" xsi:nil="true"/>
    <ADCUnsuccessfulSyncAttemptCount xmlns="b48e3ffd-eb19-4da6-9c3a-2fe013753af6">0</ADCUnsuccessfulSyncAttemptCount>
    <OnBehalfOf xmlns="b48e3ffd-eb19-4da6-9c3a-2fe013753af6" xsi:nil="true"/>
    <of9f5489d8524f60b5f135358bcc24e7 xmlns="b48e3ffd-eb19-4da6-9c3a-2fe013753af6">
      <Terms xmlns="http://schemas.microsoft.com/office/infopath/2007/PartnerControls">
        <TermInfo xmlns="http://schemas.microsoft.com/office/infopath/2007/PartnerControls">
          <TermName xmlns="http://schemas.microsoft.com/office/infopath/2007/PartnerControls">CHINA</TermName>
          <TermId xmlns="http://schemas.microsoft.com/office/infopath/2007/PartnerControls">6efc5bf2-074e-481b-bbee-34b288cc1024</TermId>
        </TermInfo>
      </Terms>
    </of9f5489d8524f60b5f135358bcc24e7>
    <ADCDochubSourceSiteURL xmlns="b48e3ffd-eb19-4da6-9c3a-2fe013753af6" xsi:nil="true"/>
    <hcbec39975394884bc044fe01b449dad xmlns="b48e3ffd-eb19-4da6-9c3a-2fe013753af6">
      <Terms xmlns="http://schemas.microsoft.com/office/infopath/2007/PartnerControls"/>
    </hcbec39975394884bc044fe01b449dad>
    <ka3e336360184bc39276ec51165eb676 xmlns="b48e3ffd-eb19-4da6-9c3a-2fe013753af6">
      <Terms xmlns="http://schemas.microsoft.com/office/infopath/2007/PartnerControls">
        <TermInfo xmlns="http://schemas.microsoft.com/office/infopath/2007/PartnerControls">
          <TermName xmlns="http://schemas.microsoft.com/office/infopath/2007/PartnerControls">OFFICIAL</TermName>
          <TermId xmlns="http://schemas.microsoft.com/office/infopath/2007/PartnerControls">76d4828a-bfcc-47b5-bdd8-63e4c371f7b3</TermId>
        </TermInfo>
      </Terms>
    </ka3e336360184bc39276ec51165eb676>
    <a451184e4edb42aeba81f3ec57ac1615 xmlns="b48e3ffd-eb19-4da6-9c3a-2fe013753af6">
      <Terms xmlns="http://schemas.microsoft.com/office/infopath/2007/PartnerControls"/>
    </a451184e4edb42aeba81f3ec57ac1615>
    <ADCDocHubVersion xmlns="b48e3ffd-eb19-4da6-9c3a-2fe013753af6" xsi:nil="true"/>
    <_ip_UnifiedCompliancePolicyProperties xmlns="http://schemas.microsoft.com/sharepoint/v3" xsi:nil="true"/>
    <h9be4615a0b14f4697b1188c45fc4931 xmlns="b48e3ffd-eb19-4da6-9c3a-2fe013753af6">
      <Terms xmlns="http://schemas.microsoft.com/office/infopath/2007/PartnerControls"/>
    </h9be4615a0b14f4697b1188c45fc4931>
    <m8420f65473d45b2b1f82b85c0bcea80 xmlns="b48e3ffd-eb19-4da6-9c3a-2fe013753af6">
      <Terms xmlns="http://schemas.microsoft.com/office/infopath/2007/PartnerControls"/>
    </m8420f65473d45b2b1f82b85c0bcea80>
    <ADCRootFolder xmlns="b48e3ffd-eb19-4da6-9c3a-2fe013753af6">Steel corner beads - angles - Investigation - Rondo Building Services Pty Limited - China_E3366127B7964954B2F4658EF052EF1E</ADCRootFolder>
    <c46651cd2c49492aa9078635984fc72b xmlns="b48e3ffd-eb19-4da6-9c3a-2fe013753af6">
      <Terms xmlns="http://schemas.microsoft.com/office/infopath/2007/PartnerControls"/>
    </c46651cd2c49492aa9078635984fc72b>
    <nddb91a9aa1144cab223e51b6e36f163 xmlns="b48e3ffd-eb19-4da6-9c3a-2fe013753af6">
      <Terms xmlns="http://schemas.microsoft.com/office/infopath/2007/PartnerControls">
        <TermInfo xmlns="http://schemas.microsoft.com/office/infopath/2007/PartnerControls">
          <TermName xmlns="http://schemas.microsoft.com/office/infopath/2007/PartnerControls">Template</TermName>
          <TermId xmlns="http://schemas.microsoft.com/office/infopath/2007/PartnerControls">3a84ff90-9086-429d-b51f-6fbf122400fd</TermId>
        </TermInfo>
      </Terms>
    </nddb91a9aa1144cab223e51b6e36f163>
    <jb525130d2c845f6978ed1c5d9a51e3c xmlns="b48e3ffd-eb19-4da6-9c3a-2fe013753af6">
      <Terms xmlns="http://schemas.microsoft.com/office/infopath/2007/PartnerControls"/>
    </jb525130d2c845f6978ed1c5d9a51e3c>
    <ffd23070965549bbaa9ba9574c88e0f1 xmlns="b48e3ffd-eb19-4da6-9c3a-2fe013753af6">
      <Terms xmlns="http://schemas.microsoft.com/office/infopath/2007/PartnerControls"/>
    </ffd23070965549bbaa9ba9574c88e0f1>
    <ADCCaseNumber xmlns="b48e3ffd-eb19-4da6-9c3a-2fe013753af6">704</ADCCaseNumber>
    <ADCCRMSyncDone xmlns="b48e3ffd-eb19-4da6-9c3a-2fe013753af6">true</ADCCRMSyncDone>
    <p153795153ee4629ba85bfc1884fc5e6 xmlns="b48e3ffd-eb19-4da6-9c3a-2fe013753af6">
      <Terms xmlns="http://schemas.microsoft.com/office/infopath/2007/PartnerControls">
        <TermInfo xmlns="http://schemas.microsoft.com/office/infopath/2007/PartnerControls">
          <TermName xmlns="http://schemas.microsoft.com/office/infopath/2007/PartnerControls">Dumping and Subsidy Investigation</TermName>
          <TermId xmlns="http://schemas.microsoft.com/office/infopath/2007/PartnerControls">82fded29-b5ea-453d-9b3c-4f7518094b4b</TermId>
        </TermInfo>
      </Terms>
    </p153795153ee4629ba85bfc1884fc5e6>
    <ADCCRMCaseId xmlns="b48e3ffd-eb19-4da6-9c3a-2fe013753af6">E3366127-B796-4954-B2F4-658EF052EF1E</ADCCRMCaseId>
    <fc314416fe7649c0bd235f0f6f75a24e xmlns="b48e3ffd-eb19-4da6-9c3a-2fe013753af6">
      <Terms xmlns="http://schemas.microsoft.com/office/infopath/2007/PartnerControls">
        <TermInfo xmlns="http://schemas.microsoft.com/office/infopath/2007/PartnerControls">
          <TermName xmlns="http://schemas.microsoft.com/office/infopath/2007/PartnerControls">xlsx</TermName>
          <TermId xmlns="http://schemas.microsoft.com/office/infopath/2007/PartnerControls">37ef8a18-046d-43e0-a0c2-b2bbafd1eabc</TermId>
        </TermInfo>
      </Terms>
    </fc314416fe7649c0bd235f0f6f75a24e>
    <f06bc08df4f7480fae31bfc0219a480b xmlns="b48e3ffd-eb19-4da6-9c3a-2fe013753af6">
      <Terms xmlns="http://schemas.microsoft.com/office/infopath/2007/PartnerControls">
        <TermInfo xmlns="http://schemas.microsoft.com/office/infopath/2007/PartnerControls">
          <TermName xmlns="http://schemas.microsoft.com/office/infopath/2007/PartnerControls">Steel Corner Beads ＆ Angles</TermName>
          <TermId xmlns="http://schemas.microsoft.com/office/infopath/2007/PartnerControls">cbfe9699-63d4-481d-ae55-ef1a4727bf15</TermId>
        </TermInfo>
      </Terms>
    </f06bc08df4f7480fae31bfc0219a480b>
    <Check_x0020_box xmlns="b48e3ffd-eb19-4da6-9c3a-2fe013753af6">true</Check_x0020_box>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92BAB2FE85ACC1428C8EF8FBAF332D8E" ma:contentTypeVersion="77" ma:contentTypeDescription="Create a new document." ma:contentTypeScope="" ma:versionID="6dcc63acf85940468aa215fa18cb0ffb">
  <xsd:schema xmlns:xsd="http://www.w3.org/2001/XMLSchema" xmlns:xs="http://www.w3.org/2001/XMLSchema" xmlns:p="http://schemas.microsoft.com/office/2006/metadata/properties" xmlns:ns1="http://schemas.microsoft.com/sharepoint/v3" xmlns:ns2="b48e3ffd-eb19-4da6-9c3a-2fe013753af6" xmlns:ns3="9415f538-06e4-4333-8d32-bf09d7b0fc67" targetNamespace="http://schemas.microsoft.com/office/2006/metadata/properties" ma:root="true" ma:fieldsID="e8f72978dc3c2ff22e33a732eac16a2e" ns1:_="" ns2:_="" ns3:_="">
    <xsd:import namespace="http://schemas.microsoft.com/sharepoint/v3"/>
    <xsd:import namespace="b48e3ffd-eb19-4da6-9c3a-2fe013753af6"/>
    <xsd:import namespace="9415f538-06e4-4333-8d32-bf09d7b0fc67"/>
    <xsd:element name="properties">
      <xsd:complexType>
        <xsd:sequence>
          <xsd:element name="documentManagement">
            <xsd:complexType>
              <xsd:all>
                <xsd:element ref="ns2:ffd23070965549bbaa9ba9574c88e0f1" minOccurs="0"/>
                <xsd:element ref="ns3:TaxCatchAll" minOccurs="0"/>
                <xsd:element ref="ns2:nddb91a9aa1144cab223e51b6e36f163" minOccurs="0"/>
                <xsd:element ref="ns2:h9be4615a0b14f4697b1188c45fc4931" minOccurs="0"/>
                <xsd:element ref="ns2:c46651cd2c49492aa9078635984fc72b" minOccurs="0"/>
                <xsd:element ref="ns2:f097ccc00f2346ca94bb23c878b9f729" minOccurs="0"/>
                <xsd:element ref="ns2:jb525130d2c845f6978ed1c5d9a51e3c" minOccurs="0"/>
                <xsd:element ref="ns2:a451184e4edb42aeba81f3ec57ac1615" minOccurs="0"/>
                <xsd:element ref="ns2:m8420f65473d45b2b1f82b85c0bcea80" minOccurs="0"/>
                <xsd:element ref="ns2:hcbec39975394884bc044fe01b449dad" minOccurs="0"/>
                <xsd:element ref="ns2:ADCCaseNumber" minOccurs="0"/>
                <xsd:element ref="ns2:ADCRootFolder" minOccurs="0"/>
                <xsd:element ref="ns2:ADCSaveAsPDF" minOccurs="0"/>
                <xsd:element ref="ns2:ADCCRMSyncDone" minOccurs="0"/>
                <xsd:element ref="ns2:ADCUnsuccessfulSyncAttemptCount" minOccurs="0"/>
                <xsd:element ref="ns2:of9f5489d8524f60b5f135358bcc24e7" minOccurs="0"/>
                <xsd:element ref="ns2:ka3e336360184bc39276ec51165eb676" minOccurs="0"/>
                <xsd:element ref="ns2:ADCDochubSourceSiteURL" minOccurs="0"/>
                <xsd:element ref="ns2:ADCDocHubVersion" minOccurs="0"/>
                <xsd:element ref="ns2:ADCCRMCaseId" minOccurs="0"/>
                <xsd:element ref="ns2:p153795153ee4629ba85bfc1884fc5e6" minOccurs="0"/>
                <xsd:element ref="ns2:fc314416fe7649c0bd235f0f6f75a24e" minOccurs="0"/>
                <xsd:element ref="ns2:f06bc08df4f7480fae31bfc0219a480b" minOccurs="0"/>
                <xsd:element ref="ns2:MediaServiceMetadata" minOccurs="0"/>
                <xsd:element ref="ns2:MediaServiceFastMetadata" minOccurs="0"/>
                <xsd:element ref="ns2:lcf76f155ced4ddcb4097134ff3c332f"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3:SharedWithUsers" minOccurs="0"/>
                <xsd:element ref="ns3:SharedWithDetails" minOccurs="0"/>
                <xsd:element ref="ns2:OnBehalfOf" minOccurs="0"/>
                <xsd:element ref="ns2:MediaServiceObjectDetectorVersions" minOccurs="0"/>
                <xsd:element ref="ns2:MediaServiceSearchProperties" minOccurs="0"/>
                <xsd:element ref="ns1:_ip_UnifiedCompliancePolicyProperties" minOccurs="0"/>
                <xsd:element ref="ns1:_ip_UnifiedCompliancePolicyUIAction" minOccurs="0"/>
                <xsd:element ref="ns2:MediaServiceBillingMetadata" minOccurs="0"/>
                <xsd:element ref="ns2:Check_x0020_box"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60" nillable="true" ma:displayName="Unified Compliance Policy Properties" ma:hidden="true" ma:internalName="_ip_UnifiedCompliancePolicyProperties">
      <xsd:simpleType>
        <xsd:restriction base="dms:Note"/>
      </xsd:simpleType>
    </xsd:element>
    <xsd:element name="_ip_UnifiedCompliancePolicyUIAction" ma:index="6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48e3ffd-eb19-4da6-9c3a-2fe013753af6" elementFormDefault="qualified">
    <xsd:import namespace="http://schemas.microsoft.com/office/2006/documentManagement/types"/>
    <xsd:import namespace="http://schemas.microsoft.com/office/infopath/2007/PartnerControls"/>
    <xsd:element name="ffd23070965549bbaa9ba9574c88e0f1" ma:index="9" nillable="true" ma:taxonomy="true" ma:internalName="ffd23070965549bbaa9ba9574c88e0f1" ma:taxonomyFieldName="ADCReportType" ma:displayName="Report Type" ma:indexed="true" ma:default="" ma:fieldId="{ffd23070-9655-49bb-aa9b-a9574c88e0f1}" ma:sspId="b6206a2c-5ee7-4d50-b3ee-2668e744af9d" ma:termSetId="04bb3fb8-5a58-49c1-b4e4-caa1e6bd3d93" ma:anchorId="00000000-0000-0000-0000-000000000000" ma:open="false" ma:isKeyword="false">
      <xsd:complexType>
        <xsd:sequence>
          <xsd:element ref="pc:Terms" minOccurs="0" maxOccurs="1"/>
        </xsd:sequence>
      </xsd:complexType>
    </xsd:element>
    <xsd:element name="nddb91a9aa1144cab223e51b6e36f163" ma:index="12" nillable="true" ma:taxonomy="true" ma:internalName="nddb91a9aa1144cab223e51b6e36f163" ma:taxonomyFieldName="ADCDocumentType" ma:displayName="Document Type" ma:indexed="true" ma:default="" ma:fieldId="{7ddb91a9-aa11-44ca-b223-e51b6e36f163}" ma:sspId="b6206a2c-5ee7-4d50-b3ee-2668e744af9d" ma:termSetId="e36c7fca-06bd-4eac-8bcb-51f76a51f5d5" ma:anchorId="00000000-0000-0000-0000-000000000000" ma:open="false" ma:isKeyword="false">
      <xsd:complexType>
        <xsd:sequence>
          <xsd:element ref="pc:Terms" minOccurs="0" maxOccurs="1"/>
        </xsd:sequence>
      </xsd:complexType>
    </xsd:element>
    <xsd:element name="h9be4615a0b14f4697b1188c45fc4931" ma:index="14" nillable="true" ma:taxonomy="true" ma:internalName="h9be4615a0b14f4697b1188c45fc4931" ma:taxonomyFieldName="ADCSub_x002d_documentType" ma:displayName="Sub-document Type" ma:indexed="true" ma:default="" ma:fieldId="{19be4615-a0b1-4f46-97b1-188c45fc4931}" ma:sspId="b6206a2c-5ee7-4d50-b3ee-2668e744af9d" ma:termSetId="7242b1f7-17f5-451e-8703-1c0c13af940d" ma:anchorId="00000000-0000-0000-0000-000000000000" ma:open="false" ma:isKeyword="false">
      <xsd:complexType>
        <xsd:sequence>
          <xsd:element ref="pc:Terms" minOccurs="0" maxOccurs="1"/>
        </xsd:sequence>
      </xsd:complexType>
    </xsd:element>
    <xsd:element name="c46651cd2c49492aa9078635984fc72b" ma:index="16" nillable="true" ma:taxonomy="true" ma:internalName="c46651cd2c49492aa9078635984fc72b" ma:taxonomyFieldName="ADCEntity" ma:displayName="Entity" ma:indexed="true" ma:default="" ma:fieldId="{c46651cd-2c49-492a-a907-8635984fc72b}" ma:sspId="b6206a2c-5ee7-4d50-b3ee-2668e744af9d" ma:termSetId="b14d6d3c-4615-4714-8000-26ac0882e6d2" ma:anchorId="00000000-0000-0000-0000-000000000000" ma:open="false" ma:isKeyword="false">
      <xsd:complexType>
        <xsd:sequence>
          <xsd:element ref="pc:Terms" minOccurs="0" maxOccurs="1"/>
        </xsd:sequence>
      </xsd:complexType>
    </xsd:element>
    <xsd:element name="f097ccc00f2346ca94bb23c878b9f729" ma:index="18" nillable="true" ma:taxonomy="true" ma:internalName="f097ccc00f2346ca94bb23c878b9f729" ma:taxonomyFieldName="ADCEntityType" ma:displayName="Entity Type" ma:indexed="true" ma:default="" ma:fieldId="{f097ccc0-0f23-46ca-94bb-23c878b9f729}" ma:sspId="b6206a2c-5ee7-4d50-b3ee-2668e744af9d" ma:termSetId="9981f42a-4180-4983-8cd7-697c655ea2c0" ma:anchorId="00000000-0000-0000-0000-000000000000" ma:open="false" ma:isKeyword="false">
      <xsd:complexType>
        <xsd:sequence>
          <xsd:element ref="pc:Terms" minOccurs="0" maxOccurs="1"/>
        </xsd:sequence>
      </xsd:complexType>
    </xsd:element>
    <xsd:element name="jb525130d2c845f6978ed1c5d9a51e3c" ma:index="20" nillable="true" ma:taxonomy="true" ma:internalName="jb525130d2c845f6978ed1c5d9a51e3c" ma:taxonomyFieldName="ADCAttachment_x002f_Appendix" ma:displayName="Attachment/Appendix" ma:indexed="true" ma:default="" ma:fieldId="{3b525130-d2c8-45f6-978e-d1c5d9a51e3c}" ma:sspId="b6206a2c-5ee7-4d50-b3ee-2668e744af9d" ma:termSetId="d36b494d-dc62-404f-9af5-614006abbb44" ma:anchorId="00000000-0000-0000-0000-000000000000" ma:open="false" ma:isKeyword="false">
      <xsd:complexType>
        <xsd:sequence>
          <xsd:element ref="pc:Terms" minOccurs="0" maxOccurs="1"/>
        </xsd:sequence>
      </xsd:complexType>
    </xsd:element>
    <xsd:element name="a451184e4edb42aeba81f3ec57ac1615" ma:index="22" nillable="true" ma:taxonomy="true" ma:internalName="a451184e4edb42aeba81f3ec57ac1615" ma:taxonomyFieldName="ADCDivisionKeywords" ma:displayName="Division Keywords" ma:readOnly="false" ma:default="" ma:fieldId="{a451184e-4edb-42ae-ba81-f3ec57ac1615}" ma:taxonomyMulti="true" ma:sspId="b6206a2c-5ee7-4d50-b3ee-2668e744af9d" ma:termSetId="e69a3f66-a20a-4774-b31c-63b473a8d3e5" ma:anchorId="00000000-0000-0000-0000-000000000000" ma:open="false" ma:isKeyword="false">
      <xsd:complexType>
        <xsd:sequence>
          <xsd:element ref="pc:Terms" minOccurs="0" maxOccurs="1"/>
        </xsd:sequence>
      </xsd:complexType>
    </xsd:element>
    <xsd:element name="m8420f65473d45b2b1f82b85c0bcea80" ma:index="24" nillable="true" ma:taxonomy="true" ma:internalName="m8420f65473d45b2b1f82b85c0bcea80" ma:taxonomyFieldName="ADCWorkActivity" ma:displayName="Work Activity" ma:indexed="true" ma:default="" ma:fieldId="{68420f65-473d-45b2-b1f8-2b85c0bcea80}" ma:sspId="b6206a2c-5ee7-4d50-b3ee-2668e744af9d" ma:termSetId="a2045130-f0b9-4e87-b20b-3727d1555112" ma:anchorId="00000000-0000-0000-0000-000000000000" ma:open="false" ma:isKeyword="false">
      <xsd:complexType>
        <xsd:sequence>
          <xsd:element ref="pc:Terms" minOccurs="0" maxOccurs="1"/>
        </xsd:sequence>
      </xsd:complexType>
    </xsd:element>
    <xsd:element name="hcbec39975394884bc044fe01b449dad" ma:index="26" nillable="true" ma:taxonomy="true" ma:internalName="hcbec39975394884bc044fe01b449dad" ma:taxonomyFieldName="ADCYear" ma:displayName="Year" ma:indexed="true" ma:default="" ma:fieldId="{1cbec399-7539-4884-bc04-4fe01b449dad}" ma:sspId="b6206a2c-5ee7-4d50-b3ee-2668e744af9d" ma:termSetId="6e892133-4bda-4df6-bfc9-fcecb5e10aca" ma:anchorId="00000000-0000-0000-0000-000000000000" ma:open="false" ma:isKeyword="false">
      <xsd:complexType>
        <xsd:sequence>
          <xsd:element ref="pc:Terms" minOccurs="0" maxOccurs="1"/>
        </xsd:sequence>
      </xsd:complexType>
    </xsd:element>
    <xsd:element name="ADCCaseNumber" ma:index="27" nillable="true" ma:displayName="Case Number" ma:indexed="true" ma:internalName="ADCCaseNumber">
      <xsd:simpleType>
        <xsd:restriction base="dms:Text">
          <xsd:maxLength value="255"/>
        </xsd:restriction>
      </xsd:simpleType>
    </xsd:element>
    <xsd:element name="ADCRootFolder" ma:index="28" nillable="true" ma:displayName="Root Folder" ma:internalName="ADCRootFolder">
      <xsd:simpleType>
        <xsd:restriction base="dms:Text">
          <xsd:maxLength value="255"/>
        </xsd:restriction>
      </xsd:simpleType>
    </xsd:element>
    <xsd:element name="ADCSaveAsPDF" ma:index="29" nillable="true" ma:displayName="Save As PDF" ma:default="0" ma:internalName="ADCSaveAsPDF">
      <xsd:simpleType>
        <xsd:restriction base="dms:Boolean"/>
      </xsd:simpleType>
    </xsd:element>
    <xsd:element name="ADCCRMSyncDone" ma:index="30" nillable="true" ma:displayName="CRM Sync Done" ma:default="0" ma:internalName="ADCCRMSyncDone">
      <xsd:simpleType>
        <xsd:restriction base="dms:Boolean"/>
      </xsd:simpleType>
    </xsd:element>
    <xsd:element name="ADCUnsuccessfulSyncAttemptCount" ma:index="31" nillable="true" ma:displayName="Unsuccessful Sync Attempt Count" ma:decimals="0" ma:default="0" ma:internalName="ADCUnsuccessfulSyncAttemptCount" ma:percentage="FALSE">
      <xsd:simpleType>
        <xsd:restriction base="dms:Number">
          <xsd:minInclusive value="0"/>
        </xsd:restriction>
      </xsd:simpleType>
    </xsd:element>
    <xsd:element name="of9f5489d8524f60b5f135358bcc24e7" ma:index="33" nillable="true" ma:taxonomy="true" ma:internalName="of9f5489d8524f60b5f135358bcc24e7" ma:taxonomyFieldName="ADCCountries" ma:displayName="Countries" ma:readOnly="false" ma:default="" ma:fieldId="{8f9f5489-d852-4f60-b5f1-35358bcc24e7}" ma:taxonomyMulti="true" ma:sspId="b6206a2c-5ee7-4d50-b3ee-2668e744af9d" ma:termSetId="9de6ce16-80eb-425b-8738-d26623330a44" ma:anchorId="00000000-0000-0000-0000-000000000000" ma:open="false" ma:isKeyword="false">
      <xsd:complexType>
        <xsd:sequence>
          <xsd:element ref="pc:Terms" minOccurs="0" maxOccurs="1"/>
        </xsd:sequence>
      </xsd:complexType>
    </xsd:element>
    <xsd:element name="ka3e336360184bc39276ec51165eb676" ma:index="35" ma:taxonomy="true" ma:internalName="ka3e336360184bc39276ec51165eb676" ma:taxonomyFieldName="ADCSecurityClassification" ma:displayName="Security Classification" ma:readOnly="false" ma:default="" ma:fieldId="{4a3e3363-6018-4bc3-9276-ec51165eb676}" ma:sspId="b6206a2c-5ee7-4d50-b3ee-2668e744af9d" ma:termSetId="aa5079f7-fe50-4131-9be8-208a787c74dc" ma:anchorId="00000000-0000-0000-0000-000000000000" ma:open="false" ma:isKeyword="false">
      <xsd:complexType>
        <xsd:sequence>
          <xsd:element ref="pc:Terms" minOccurs="0" maxOccurs="1"/>
        </xsd:sequence>
      </xsd:complexType>
    </xsd:element>
    <xsd:element name="ADCDochubSourceSiteURL" ma:index="36" nillable="true" ma:displayName="Dochub Source Site URL" ma:internalName="ADCDochubSourceSiteURL">
      <xsd:simpleType>
        <xsd:restriction base="dms:Note">
          <xsd:maxLength value="255"/>
        </xsd:restriction>
      </xsd:simpleType>
    </xsd:element>
    <xsd:element name="ADCDocHubVersion" ma:index="37" nillable="true" ma:displayName="DocHub Version" ma:internalName="ADCDocHubVersion">
      <xsd:simpleType>
        <xsd:restriction base="dms:Text">
          <xsd:maxLength value="255"/>
        </xsd:restriction>
      </xsd:simpleType>
    </xsd:element>
    <xsd:element name="ADCCRMCaseId" ma:index="38" nillable="true" ma:displayName="CRM Case Id" ma:internalName="ADCCRMCaseId" ma:readOnly="true">
      <xsd:simpleType>
        <xsd:restriction base="dms:Text">
          <xsd:maxLength value="255"/>
        </xsd:restriction>
      </xsd:simpleType>
    </xsd:element>
    <xsd:element name="p153795153ee4629ba85bfc1884fc5e6" ma:index="40" nillable="true" ma:taxonomy="true" ma:internalName="p153795153ee4629ba85bfc1884fc5e6" ma:taxonomyFieldName="ADCCaseType" ma:displayName="Case Type" ma:indexed="true" ma:readOnly="true" ma:default="" ma:fieldId="{91537951-53ee-4629-ba85-bfc1884fc5e6}" ma:sspId="b6206a2c-5ee7-4d50-b3ee-2668e744af9d" ma:termSetId="45d3d50c-54af-412a-b00a-c6137ef8ca5f" ma:anchorId="00000000-0000-0000-0000-000000000000" ma:open="false" ma:isKeyword="false">
      <xsd:complexType>
        <xsd:sequence>
          <xsd:element ref="pc:Terms" minOccurs="0" maxOccurs="1"/>
        </xsd:sequence>
      </xsd:complexType>
    </xsd:element>
    <xsd:element name="fc314416fe7649c0bd235f0f6f75a24e" ma:index="42" nillable="true" ma:taxonomy="true" ma:internalName="fc314416fe7649c0bd235f0f6f75a24e" ma:taxonomyFieldName="ADCFileType" ma:displayName="File Type" ma:indexed="true" ma:readOnly="true" ma:default="" ma:fieldId="{fc314416-fe76-49c0-bd23-5f0f6f75a24e}" ma:sspId="b6206a2c-5ee7-4d50-b3ee-2668e744af9d" ma:termSetId="77307435-31c9-46c7-a893-cacc1ffb68ae" ma:anchorId="00000000-0000-0000-0000-000000000000" ma:open="false" ma:isKeyword="false">
      <xsd:complexType>
        <xsd:sequence>
          <xsd:element ref="pc:Terms" minOccurs="0" maxOccurs="1"/>
        </xsd:sequence>
      </xsd:complexType>
    </xsd:element>
    <xsd:element name="f06bc08df4f7480fae31bfc0219a480b" ma:index="44" nillable="true" ma:taxonomy="true" ma:internalName="f06bc08df4f7480fae31bfc0219a480b" ma:taxonomyFieldName="ADCGoods" ma:displayName="Goods" ma:indexed="true" ma:readOnly="true" ma:default="" ma:fieldId="{f06bc08d-f4f7-480f-ae31-bfc0219a480b}" ma:sspId="b6206a2c-5ee7-4d50-b3ee-2668e744af9d" ma:termSetId="d29d1ca8-3fb0-46db-b32a-e53db7346cff" ma:anchorId="00000000-0000-0000-0000-000000000000" ma:open="false" ma:isKeyword="false">
      <xsd:complexType>
        <xsd:sequence>
          <xsd:element ref="pc:Terms" minOccurs="0" maxOccurs="1"/>
        </xsd:sequence>
      </xsd:complexType>
    </xsd:element>
    <xsd:element name="MediaServiceMetadata" ma:index="45" nillable="true" ma:displayName="MediaServiceMetadata" ma:hidden="true" ma:internalName="MediaServiceMetadata" ma:readOnly="true">
      <xsd:simpleType>
        <xsd:restriction base="dms:Note"/>
      </xsd:simpleType>
    </xsd:element>
    <xsd:element name="MediaServiceFastMetadata" ma:index="46" nillable="true" ma:displayName="MediaServiceFastMetadata" ma:hidden="true" ma:internalName="MediaServiceFastMetadata" ma:readOnly="true">
      <xsd:simpleType>
        <xsd:restriction base="dms:Note"/>
      </xsd:simpleType>
    </xsd:element>
    <xsd:element name="lcf76f155ced4ddcb4097134ff3c332f" ma:index="48" nillable="true" ma:taxonomy="true" ma:internalName="lcf76f155ced4ddcb4097134ff3c332f" ma:taxonomyFieldName="MediaServiceImageTags" ma:displayName="Image Tags" ma:readOnly="false" ma:fieldId="{5cf76f15-5ced-4ddc-b409-7134ff3c332f}" ma:taxonomyMulti="true" ma:sspId="b6206a2c-5ee7-4d50-b3ee-2668e744af9d" ma:termSetId="09814cd3-568e-fe90-9814-8d621ff8fb84" ma:anchorId="fba54fb3-c3e1-fe81-a776-ca4b69148c4d" ma:open="true" ma:isKeyword="false">
      <xsd:complexType>
        <xsd:sequence>
          <xsd:element ref="pc:Terms" minOccurs="0" maxOccurs="1"/>
        </xsd:sequence>
      </xsd:complexType>
    </xsd:element>
    <xsd:element name="MediaServiceOCR" ma:index="49" nillable="true" ma:displayName="Extracted Text" ma:internalName="MediaServiceOCR" ma:readOnly="true">
      <xsd:simpleType>
        <xsd:restriction base="dms:Note">
          <xsd:maxLength value="255"/>
        </xsd:restriction>
      </xsd:simpleType>
    </xsd:element>
    <xsd:element name="MediaServiceGenerationTime" ma:index="50" nillable="true" ma:displayName="MediaServiceGenerationTime" ma:hidden="true" ma:internalName="MediaServiceGenerationTime" ma:readOnly="true">
      <xsd:simpleType>
        <xsd:restriction base="dms:Text"/>
      </xsd:simpleType>
    </xsd:element>
    <xsd:element name="MediaServiceEventHashCode" ma:index="51" nillable="true" ma:displayName="MediaServiceEventHashCode" ma:hidden="true" ma:internalName="MediaServiceEventHashCode" ma:readOnly="true">
      <xsd:simpleType>
        <xsd:restriction base="dms:Text"/>
      </xsd:simpleType>
    </xsd:element>
    <xsd:element name="MediaServiceDateTaken" ma:index="52" nillable="true" ma:displayName="MediaServiceDateTaken" ma:hidden="true" ma:indexed="true" ma:internalName="MediaServiceDateTaken" ma:readOnly="true">
      <xsd:simpleType>
        <xsd:restriction base="dms:Text"/>
      </xsd:simpleType>
    </xsd:element>
    <xsd:element name="MediaLengthInSeconds" ma:index="53" nillable="true" ma:displayName="MediaLengthInSeconds" ma:hidden="true" ma:internalName="MediaLengthInSeconds" ma:readOnly="true">
      <xsd:simpleType>
        <xsd:restriction base="dms:Unknown"/>
      </xsd:simpleType>
    </xsd:element>
    <xsd:element name="MediaServiceLocation" ma:index="54" nillable="true" ma:displayName="Location" ma:indexed="true" ma:internalName="MediaServiceLocation" ma:readOnly="true">
      <xsd:simpleType>
        <xsd:restriction base="dms:Text"/>
      </xsd:simpleType>
    </xsd:element>
    <xsd:element name="OnBehalfOf" ma:index="57" nillable="true" ma:displayName="OnBehalfOf" ma:internalName="OnBehalfOf">
      <xsd:simpleType>
        <xsd:restriction base="dms:Text"/>
      </xsd:simpleType>
    </xsd:element>
    <xsd:element name="MediaServiceObjectDetectorVersions" ma:index="58"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59" nillable="true" ma:displayName="MediaServiceSearchProperties" ma:hidden="true" ma:internalName="MediaServiceSearchProperties" ma:readOnly="true">
      <xsd:simpleType>
        <xsd:restriction base="dms:Note"/>
      </xsd:simpleType>
    </xsd:element>
    <xsd:element name="MediaServiceBillingMetadata" ma:index="62" nillable="true" ma:displayName="MediaServiceBillingMetadata" ma:hidden="true" ma:internalName="MediaServiceBillingMetadata" ma:readOnly="true">
      <xsd:simpleType>
        <xsd:restriction base="dms:Note"/>
      </xsd:simpleType>
    </xsd:element>
    <xsd:element name="Check_x0020_box" ma:index="63" nillable="true" ma:displayName="Check box" ma:default="1" ma:internalName="Check_x0020_box">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9415f538-06e4-4333-8d32-bf09d7b0fc67"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3a59c4e5-e648-40b1-aa81-b10f9c1c0113}" ma:internalName="TaxCatchAll" ma:showField="CatchAllData" ma:web="9415f538-06e4-4333-8d32-bf09d7b0fc67">
      <xsd:complexType>
        <xsd:complexContent>
          <xsd:extension base="dms:MultiChoiceLookup">
            <xsd:sequence>
              <xsd:element name="Value" type="dms:Lookup" maxOccurs="unbounded" minOccurs="0" nillable="true"/>
            </xsd:sequence>
          </xsd:extension>
        </xsd:complexContent>
      </xsd:complexType>
    </xsd:element>
    <xsd:element name="SharedWithUsers" ma:index="5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56"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EF772A6-D807-47BB-9654-C9AA094C50AA}">
  <ds:schemaRefs>
    <ds:schemaRef ds:uri="http://schemas.microsoft.com/office/2006/metadata/properties"/>
    <ds:schemaRef ds:uri="http://schemas.microsoft.com/office/2006/documentManagement/types"/>
    <ds:schemaRef ds:uri="http://www.w3.org/XML/1998/namespace"/>
    <ds:schemaRef ds:uri="http://purl.org/dc/terms/"/>
    <ds:schemaRef ds:uri="b48e3ffd-eb19-4da6-9c3a-2fe013753af6"/>
    <ds:schemaRef ds:uri="http://schemas.openxmlformats.org/package/2006/metadata/core-properties"/>
    <ds:schemaRef ds:uri="http://schemas.microsoft.com/office/infopath/2007/PartnerControls"/>
    <ds:schemaRef ds:uri="http://purl.org/dc/elements/1.1/"/>
    <ds:schemaRef ds:uri="9415f538-06e4-4333-8d32-bf09d7b0fc67"/>
    <ds:schemaRef ds:uri="http://schemas.microsoft.com/sharepoint/v3"/>
    <ds:schemaRef ds:uri="http://purl.org/dc/dcmitype/"/>
  </ds:schemaRefs>
</ds:datastoreItem>
</file>

<file path=customXml/itemProps2.xml><?xml version="1.0" encoding="utf-8"?>
<ds:datastoreItem xmlns:ds="http://schemas.openxmlformats.org/officeDocument/2006/customXml" ds:itemID="{C0EC156C-68BF-44A0-8791-0AF91816C3A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b48e3ffd-eb19-4da6-9c3a-2fe013753af6"/>
    <ds:schemaRef ds:uri="9415f538-06e4-4333-8d32-bf09d7b0fc6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D14D08C-B507-42B9-8010-0260D11F880E}">
  <ds:schemaRefs>
    <ds:schemaRef ds:uri="http://schemas.microsoft.com/sharepoint/v3/contenttype/forms"/>
  </ds:schemaRefs>
</ds:datastoreItem>
</file>

<file path=docMetadata/LabelInfo.xml><?xml version="1.0" encoding="utf-8"?>
<clbl:labelList xmlns:clbl="http://schemas.microsoft.com/office/2020/mipLabelMetadata">
  <clbl:label id="{f788632b-1377-4314-aac5-af7281e8e760}" enabled="1" method="Standard" siteId="{8f73f427-32e5-4a3b-8d42-b369b956a96b}"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21</vt:i4>
      </vt:variant>
    </vt:vector>
  </HeadingPairs>
  <TitlesOfParts>
    <vt:vector size="21" baseType="lpstr">
      <vt:lpstr>B-2 Australian sales</vt:lpstr>
      <vt:lpstr>B-2.2 Australian sales source</vt:lpstr>
      <vt:lpstr>B-4 Upwards sales</vt:lpstr>
      <vt:lpstr>D-2 Domestic sales</vt:lpstr>
      <vt:lpstr>D-2.2 domestic sales source</vt:lpstr>
      <vt:lpstr>F-2 Third country sales</vt:lpstr>
      <vt:lpstr>F-2.2 third country sale source</vt:lpstr>
      <vt:lpstr>G-3 Domestic CTM</vt:lpstr>
      <vt:lpstr>G-3.2 domestic CTM source</vt:lpstr>
      <vt:lpstr>G-4.1 SG&amp;A listing</vt:lpstr>
      <vt:lpstr>G-4.2 Dom SG&amp;A calculation</vt:lpstr>
      <vt:lpstr>G-4.3 - Upwards SG&amp;A</vt:lpstr>
      <vt:lpstr>G-5 Australian CTM</vt:lpstr>
      <vt:lpstr>G-5.2 Australian CTM source</vt:lpstr>
      <vt:lpstr>G-7.2 Raw material CTM</vt:lpstr>
      <vt:lpstr>G-7.4 Raw material purchases</vt:lpstr>
      <vt:lpstr>G-8 Upwards costs</vt:lpstr>
      <vt:lpstr>G-10 Capacity Utilisation</vt:lpstr>
      <vt:lpstr>I-1 Company Turnover</vt:lpstr>
      <vt:lpstr>I-3 Income Tax</vt:lpstr>
      <vt:lpstr>I-4 Grants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McGovern, Reuben</dc:creator>
  <cp:keywords/>
  <dc:description/>
  <cp:lastModifiedBy>Marnell, Kathryn</cp:lastModifiedBy>
  <cp:revision/>
  <dcterms:created xsi:type="dcterms:W3CDTF">2000-02-28T05:36:12Z</dcterms:created>
  <dcterms:modified xsi:type="dcterms:W3CDTF">2026-05-25T05:32:31Z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0x01010092BAB2FE85ACC1428C8EF8FBAF332D8E</vt:lpwstr>
  </property>
  <property fmtid="{D5CDD505-2E9C-101B-9397-08002B2CF9AE}" pid="3" name="_dlc_DocIdItemGuid">
    <vt:lpwstr>4a9cc8f4-0580-4c3c-9b8a-998b51dddf83</vt:lpwstr>
  </property>
  <property fmtid="{D5CDD505-2E9C-101B-9397-08002B2CF9AE}" pid="4" name="DocHub_Year">
    <vt:lpwstr/>
  </property>
  <property fmtid="{D5CDD505-2E9C-101B-9397-08002B2CF9AE}" pid="5" name="DocHub_DocumentType">
    <vt:lpwstr>66;#Template|9b48ba34-650a-488d-9fe8-e5181e10b797</vt:lpwstr>
  </property>
  <property fmtid="{D5CDD505-2E9C-101B-9397-08002B2CF9AE}" pid="6" name="DocHub_SecurityClassification">
    <vt:lpwstr>3;#UNCLASSIFIED|6106d03b-a1a0-4e30-9d91-d5e9fb4314f9</vt:lpwstr>
  </property>
  <property fmtid="{D5CDD505-2E9C-101B-9397-08002B2CF9AE}" pid="7" name="DocHub_CaseType">
    <vt:lpwstr/>
  </property>
  <property fmtid="{D5CDD505-2E9C-101B-9397-08002B2CF9AE}" pid="8" name="DocHub_ EconomicStrategicServicesTemplateCategory">
    <vt:lpwstr>1274;#Multiple Cases|f80b3df0-bce3-4f6b-82ed-8f442ddfebb9</vt:lpwstr>
  </property>
  <property fmtid="{D5CDD505-2E9C-101B-9397-08002B2CF9AE}" pid="9" name="DocHub_Keywords">
    <vt:lpwstr/>
  </property>
  <property fmtid="{D5CDD505-2E9C-101B-9397-08002B2CF9AE}" pid="10" name="DocHub_ADCEntityType">
    <vt:lpwstr>1091;#Exporter|202c4266-4b7b-47fa-abf4-6dd564aa8a92</vt:lpwstr>
  </property>
  <property fmtid="{D5CDD505-2E9C-101B-9397-08002B2CF9AE}" pid="11" name="DocHub_WorkActivity">
    <vt:lpwstr/>
  </property>
  <property fmtid="{D5CDD505-2E9C-101B-9397-08002B2CF9AE}" pid="12" name="DocHub_ NIMActivity">
    <vt:lpwstr/>
  </property>
  <property fmtid="{D5CDD505-2E9C-101B-9397-08002B2CF9AE}" pid="13" name="DocHub_ADCSubDocumentType">
    <vt:lpwstr/>
  </property>
  <property fmtid="{D5CDD505-2E9C-101B-9397-08002B2CF9AE}" pid="14" name="DocHub_Entity">
    <vt:lpwstr/>
  </property>
  <property fmtid="{D5CDD505-2E9C-101B-9397-08002B2CF9AE}" pid="15" name="Report Type">
    <vt:lpwstr/>
  </property>
  <property fmtid="{D5CDD505-2E9C-101B-9397-08002B2CF9AE}" pid="16" name="DocHub_Goods">
    <vt:lpwstr/>
  </property>
  <property fmtid="{D5CDD505-2E9C-101B-9397-08002B2CF9AE}" pid="17" name="DocHub_Country">
    <vt:lpwstr/>
  </property>
  <property fmtid="{D5CDD505-2E9C-101B-9397-08002B2CF9AE}" pid="18" name="DocHub_ReportType">
    <vt:lpwstr/>
  </property>
  <property fmtid="{D5CDD505-2E9C-101B-9397-08002B2CF9AE}" pid="19" name="DocHub_TrainingType">
    <vt:lpwstr/>
  </property>
  <property fmtid="{D5CDD505-2E9C-101B-9397-08002B2CF9AE}" pid="20" name="DocHub_EconomicStrategicServicesStatus">
    <vt:lpwstr/>
  </property>
  <property fmtid="{D5CDD505-2E9C-101B-9397-08002B2CF9AE}" pid="21" name="MediaServiceImageTags">
    <vt:lpwstr/>
  </property>
  <property fmtid="{D5CDD505-2E9C-101B-9397-08002B2CF9AE}" pid="22" name="ADCDocumentType">
    <vt:lpwstr>71;#Template|3a84ff90-9086-429d-b51f-6fbf122400fd</vt:lpwstr>
  </property>
  <property fmtid="{D5CDD505-2E9C-101B-9397-08002B2CF9AE}" pid="23" name="ADCEntityType">
    <vt:lpwstr>44;#Exporter|b52d314e-ec16-4519-b737-4f472b4dacec</vt:lpwstr>
  </property>
  <property fmtid="{D5CDD505-2E9C-101B-9397-08002B2CF9AE}" pid="24" name="ADCYear">
    <vt:lpwstr/>
  </property>
  <property fmtid="{D5CDD505-2E9C-101B-9397-08002B2CF9AE}" pid="25" name="ADCWorkActivity">
    <vt:lpwstr/>
  </property>
  <property fmtid="{D5CDD505-2E9C-101B-9397-08002B2CF9AE}" pid="26" name="ADCCaseType">
    <vt:lpwstr>15;#Dumping and Subsidy Investigation|82fded29-b5ea-453d-9b3c-4f7518094b4b</vt:lpwstr>
  </property>
  <property fmtid="{D5CDD505-2E9C-101B-9397-08002B2CF9AE}" pid="27" name="ADCSub_x002d_documentType">
    <vt:lpwstr/>
  </property>
  <property fmtid="{D5CDD505-2E9C-101B-9397-08002B2CF9AE}" pid="28" name="ADCSecurityClassification">
    <vt:lpwstr>11;#OFFICIAL|76d4828a-bfcc-47b5-bdd8-63e4c371f7b3</vt:lpwstr>
  </property>
  <property fmtid="{D5CDD505-2E9C-101B-9397-08002B2CF9AE}" pid="29" name="ADCReportType">
    <vt:lpwstr/>
  </property>
  <property fmtid="{D5CDD505-2E9C-101B-9397-08002B2CF9AE}" pid="30" name="ADCGoods">
    <vt:lpwstr>1780;#Steel Corner Beads ＆ Angles|cbfe9699-63d4-481d-ae55-ef1a4727bf15</vt:lpwstr>
  </property>
  <property fmtid="{D5CDD505-2E9C-101B-9397-08002B2CF9AE}" pid="31" name="ADCDivisionKeywords">
    <vt:lpwstr/>
  </property>
  <property fmtid="{D5CDD505-2E9C-101B-9397-08002B2CF9AE}" pid="32" name="ADCAttachment_x002f_Appendix">
    <vt:lpwstr/>
  </property>
  <property fmtid="{D5CDD505-2E9C-101B-9397-08002B2CF9AE}" pid="33" name="ADCFileType">
    <vt:lpwstr>1282;#xlsx|37ef8a18-046d-43e0-a0c2-b2bbafd1eabc</vt:lpwstr>
  </property>
  <property fmtid="{D5CDD505-2E9C-101B-9397-08002B2CF9AE}" pid="34" name="ADCCountries">
    <vt:lpwstr>114;#CHINA|6efc5bf2-074e-481b-bbee-34b288cc1024</vt:lpwstr>
  </property>
  <property fmtid="{D5CDD505-2E9C-101B-9397-08002B2CF9AE}" pid="35" name="ADCEntity">
    <vt:lpwstr/>
  </property>
  <property fmtid="{D5CDD505-2E9C-101B-9397-08002B2CF9AE}" pid="36" name="ADCSub-documentType">
    <vt:lpwstr/>
  </property>
  <property fmtid="{D5CDD505-2E9C-101B-9397-08002B2CF9AE}" pid="37" name="ADCAttachment/Appendix">
    <vt:lpwstr/>
  </property>
</Properties>
</file>