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https://ausgov.sharepoint.com/sites/ADC/adc_case/Precision Pipe and Tube Steel - Continuation Inquiry - Orrcon Manufacturing Pty Ltd - China, Korea_A4EFA59F393F48159F113110ED0CD67C/Questionnaires/"/>
    </mc:Choice>
  </mc:AlternateContent>
  <xr:revisionPtr revIDLastSave="183" documentId="13_ncr:1_{E2984E1C-0E16-4B14-AD5E-DF3EB4F3234D}" xr6:coauthVersionLast="47" xr6:coauthVersionMax="47" xr10:uidLastSave="{434FBDD5-504B-42B1-AA75-8839850B776F}"/>
  <bookViews>
    <workbookView xWindow="-120" yWindow="-120" windowWidth="29040" windowHeight="17520" tabRatio="888" activeTab="1" xr2:uid="{00000000-000D-0000-FFFF-FFFF00000000}"/>
  </bookViews>
  <sheets>
    <sheet name="A-10 Supplier information" sheetId="8" r:id="rId1"/>
    <sheet name="B-2 Cost to import and sell" sheetId="5" r:id="rId2"/>
    <sheet name="B-3 Forward Orders" sheetId="3" r:id="rId3"/>
    <sheet name="C-2 Sales" sheetId="4" r:id="rId4"/>
    <sheet name="C-3 SG&amp;A listing" sheetId="6" r:id="rId5"/>
    <sheet name="C-4 SG&amp;A calculation" sheetId="7" r:id="rId6"/>
    <sheet name="E-7 Sales source" sheetId="9" r:id="rId7"/>
    <sheet name="E-10 Upwards sales" sheetId="10"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8" i="4" l="1"/>
  <c r="W8" i="4"/>
  <c r="A1" i="3" l="1"/>
  <c r="A1" i="4"/>
  <c r="A1" i="6"/>
  <c r="A1" i="7"/>
  <c r="A1" i="9"/>
  <c r="A1" i="10"/>
  <c r="A1" i="5"/>
  <c r="AU8" i="4" l="1"/>
  <c r="AS8" i="4"/>
  <c r="AQ8" i="4"/>
  <c r="AC8" i="5"/>
  <c r="AD8" i="5" s="1"/>
  <c r="AH8" i="5"/>
  <c r="AI8" i="5"/>
  <c r="AC9" i="5"/>
  <c r="AD9" i="5" s="1"/>
  <c r="AH9" i="5"/>
  <c r="AI9" i="5"/>
  <c r="H8" i="5"/>
  <c r="AE8" i="5" s="1"/>
  <c r="H9" i="5"/>
  <c r="AE9" i="5" s="1"/>
  <c r="I8" i="5"/>
  <c r="AF8" i="5" s="1"/>
  <c r="I9" i="5"/>
  <c r="AF9" i="5" s="1"/>
  <c r="AG8" i="5" l="1"/>
  <c r="AN8" i="5" s="1"/>
  <c r="AG9" i="5"/>
  <c r="AN9" i="5" s="1"/>
  <c r="C18" i="10" l="1"/>
  <c r="C13" i="10" s="1"/>
  <c r="C12" i="10" s="1"/>
  <c r="C11" i="10" s="1"/>
  <c r="B18" i="10"/>
  <c r="B13" i="10" s="1"/>
  <c r="B12" i="10" s="1"/>
  <c r="B11" i="10" s="1"/>
  <c r="B8" i="10"/>
  <c r="B7" i="10" s="1"/>
  <c r="AC8" i="4" l="1"/>
  <c r="J7" i="3" l="1"/>
  <c r="B8" i="7" l="1"/>
  <c r="B9" i="7" s="1"/>
  <c r="AH12" i="4" l="1"/>
  <c r="AG8" i="4"/>
  <c r="AH8" i="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 Chew</author>
  </authors>
  <commentList>
    <comment ref="B6" authorId="0" shapeId="0" xr:uid="{00000000-0006-0000-0700-000001000000}">
      <text>
        <r>
          <rPr>
            <sz val="9"/>
            <color indexed="81"/>
            <rFont val="Tahoma"/>
            <family val="2"/>
          </rPr>
          <t xml:space="preserve">Please provide the total sales revenue as shown on your audited financial statement of the most recent accounting period. </t>
        </r>
      </text>
    </comment>
    <comment ref="B9" authorId="0" shapeId="0" xr:uid="{00000000-0006-0000-0700-000002000000}">
      <text>
        <r>
          <rPr>
            <sz val="9"/>
            <color indexed="81"/>
            <rFont val="Tahoma"/>
            <family val="2"/>
          </rPr>
          <t>If the period and financial year are different, please enter the difference in revenue between the periods.</t>
        </r>
      </text>
    </comment>
    <comment ref="B10" authorId="0" shapeId="0" xr:uid="{00000000-0006-0000-0700-000003000000}">
      <text>
        <r>
          <rPr>
            <sz val="9"/>
            <color indexed="81"/>
            <rFont val="Tahoma"/>
            <family val="2"/>
          </rPr>
          <t xml:space="preserve">Please provide the company's total sales over the period as shown on your management accounts / management accounting system. </t>
        </r>
      </text>
    </comment>
    <comment ref="B14" authorId="0" shapeId="0" xr:uid="{00000000-0006-0000-0700-000004000000}">
      <text>
        <r>
          <rPr>
            <sz val="9"/>
            <color indexed="81"/>
            <rFont val="Tahoma"/>
            <family val="2"/>
          </rPr>
          <t>You may sell other products or goods that are not under consideration. Please provide the sales revenue and quantity of these other products/goods sold over the period. Please identify each product group that you have determined to be not the goods. Please add more rows if required and update the formula in cell B11.</t>
        </r>
      </text>
    </comment>
    <comment ref="B19" authorId="0" shapeId="0" xr:uid="{00000000-0006-0000-0700-000005000000}">
      <text>
        <r>
          <rPr>
            <sz val="9"/>
            <color indexed="81"/>
            <rFont val="Tahoma"/>
            <family val="2"/>
          </rPr>
          <t>Enter the total sales revenue and quantity as reported in the 'C-2 Sales' worksheet</t>
        </r>
      </text>
    </comment>
    <comment ref="B20" authorId="0" shapeId="0" xr:uid="{00000000-0006-0000-0700-000006000000}">
      <text>
        <r>
          <rPr>
            <sz val="9"/>
            <color indexed="81"/>
            <rFont val="Tahoma"/>
            <family val="2"/>
          </rPr>
          <t>If you re-export the goods, enter the total export sales revenue and quantity of the goods</t>
        </r>
      </text>
    </comment>
  </commentList>
</comments>
</file>

<file path=xl/sharedStrings.xml><?xml version="1.0" encoding="utf-8"?>
<sst xmlns="http://schemas.openxmlformats.org/spreadsheetml/2006/main" count="615" uniqueCount="380">
  <si>
    <t>Order number</t>
  </si>
  <si>
    <t>Invoice number</t>
  </si>
  <si>
    <t>Invoice date</t>
  </si>
  <si>
    <t>Supplier</t>
  </si>
  <si>
    <t>Invoice currency</t>
  </si>
  <si>
    <t>Customer name</t>
  </si>
  <si>
    <t>Location – state</t>
  </si>
  <si>
    <t>Location – city</t>
  </si>
  <si>
    <t>Your supplier of the goods</t>
  </si>
  <si>
    <t>Expected arrival date</t>
  </si>
  <si>
    <t>Shipping terms</t>
  </si>
  <si>
    <t>Level of trade</t>
  </si>
  <si>
    <t>MCC Category 1</t>
  </si>
  <si>
    <t>MCC Category 2</t>
  </si>
  <si>
    <t>MCC Category 3</t>
  </si>
  <si>
    <t>MCC</t>
  </si>
  <si>
    <t>Product code</t>
  </si>
  <si>
    <t>Quarter</t>
  </si>
  <si>
    <t>Payment terms (days)</t>
  </si>
  <si>
    <t>Gross invoice value</t>
  </si>
  <si>
    <t>Net invoice value</t>
  </si>
  <si>
    <t>Unit Net invoice value</t>
  </si>
  <si>
    <t>Delivery terms</t>
  </si>
  <si>
    <t>On-invoice discounts</t>
  </si>
  <si>
    <t>Off-invoice rebates</t>
  </si>
  <si>
    <t>INSERT COMPANY NAME</t>
  </si>
  <si>
    <t xml:space="preserve">Unit Gross Invoice Value </t>
  </si>
  <si>
    <t>[1]</t>
  </si>
  <si>
    <t>[2]</t>
  </si>
  <si>
    <t>[4]</t>
  </si>
  <si>
    <t>[5]</t>
  </si>
  <si>
    <t>[6]</t>
  </si>
  <si>
    <t>[7]</t>
  </si>
  <si>
    <t>[8]</t>
  </si>
  <si>
    <t>[9]</t>
  </si>
  <si>
    <t>[10]</t>
  </si>
  <si>
    <t>[11]</t>
  </si>
  <si>
    <t>[12]</t>
  </si>
  <si>
    <t>[13]</t>
  </si>
  <si>
    <t>[14]</t>
  </si>
  <si>
    <t>[15]</t>
  </si>
  <si>
    <t>[16]</t>
  </si>
  <si>
    <t>[17]</t>
  </si>
  <si>
    <t>[18]</t>
  </si>
  <si>
    <t>[19]</t>
  </si>
  <si>
    <t>[20]</t>
  </si>
  <si>
    <t>[21]</t>
  </si>
  <si>
    <t>[22]</t>
  </si>
  <si>
    <t xml:space="preserve">Notes:  [1]  </t>
  </si>
  <si>
    <t xml:space="preserve">[2]  </t>
  </si>
  <si>
    <t xml:space="preserve">[4]  </t>
  </si>
  <si>
    <t xml:space="preserve">[5]  </t>
  </si>
  <si>
    <t xml:space="preserve">[6]  </t>
  </si>
  <si>
    <t xml:space="preserve">[7]  </t>
  </si>
  <si>
    <t xml:space="preserve">[8]  </t>
  </si>
  <si>
    <t xml:space="preserve">[9]  </t>
  </si>
  <si>
    <t xml:space="preserve">[10]  </t>
  </si>
  <si>
    <t xml:space="preserve">[11]  </t>
  </si>
  <si>
    <t xml:space="preserve">[12]  </t>
  </si>
  <si>
    <t xml:space="preserve">[13]  </t>
  </si>
  <si>
    <t xml:space="preserve">[14]  </t>
  </si>
  <si>
    <t xml:space="preserve">[15]  </t>
  </si>
  <si>
    <t>The net invoice value less discounts and rebates, plus other charges. Please use the formula provided</t>
  </si>
  <si>
    <t xml:space="preserve">[16]  </t>
  </si>
  <si>
    <t xml:space="preserve">[17]  </t>
  </si>
  <si>
    <t xml:space="preserve">[18]  </t>
  </si>
  <si>
    <t xml:space="preserve">[19]  </t>
  </si>
  <si>
    <t xml:space="preserve">[20]  </t>
  </si>
  <si>
    <t xml:space="preserve">[21]  </t>
  </si>
  <si>
    <t xml:space="preserve">[22]  </t>
  </si>
  <si>
    <t>[3]</t>
  </si>
  <si>
    <t>Cost to import and sell</t>
  </si>
  <si>
    <t>Customs entry number/ Import declaration number</t>
  </si>
  <si>
    <t>Accounting code</t>
  </si>
  <si>
    <t>Account name</t>
  </si>
  <si>
    <t xml:space="preserve">Is it a direct selling expense? </t>
  </si>
  <si>
    <t>Expense in accounting period</t>
  </si>
  <si>
    <t>Expense in relevant period</t>
  </si>
  <si>
    <t>Yes/No</t>
  </si>
  <si>
    <t xml:space="preserve">[3]  </t>
  </si>
  <si>
    <t>Amount for the relevant period</t>
  </si>
  <si>
    <t>Notes</t>
  </si>
  <si>
    <t>Net Revenue</t>
  </si>
  <si>
    <t>Total SG&amp;A</t>
  </si>
  <si>
    <t>%</t>
  </si>
  <si>
    <t>Supplier information</t>
  </si>
  <si>
    <t>Is the supplier the manufacturer?</t>
  </si>
  <si>
    <t>Position</t>
  </si>
  <si>
    <t>Mailing address</t>
  </si>
  <si>
    <t>Telephone</t>
  </si>
  <si>
    <t>E-mail address</t>
  </si>
  <si>
    <t>Name of manufacturer</t>
  </si>
  <si>
    <t>Name of contact person</t>
  </si>
  <si>
    <t>Supplier details</t>
  </si>
  <si>
    <t>Manufacturer details</t>
  </si>
  <si>
    <t>Other charges or surcharges</t>
  </si>
  <si>
    <t>Type of direct selling expense as reported in B-2</t>
  </si>
  <si>
    <t>[23]</t>
  </si>
  <si>
    <t>[24]</t>
  </si>
  <si>
    <t>City where the customer is located. If the customer is located in multiple cities, the city where the sale is made.</t>
  </si>
  <si>
    <t>Code used in your records for the model/grade/type identified.</t>
  </si>
  <si>
    <t>The date on the commercial invoice issued to your customer.</t>
  </si>
  <si>
    <t>The amount of any deferred (i.e. off-invoice) rebates or allowances paid to the customer.</t>
  </si>
  <si>
    <t>Any other charges or surcharges that affect the net invoice value. Insert additional columns and provide a description.</t>
  </si>
  <si>
    <t xml:space="preserve">[23]  </t>
  </si>
  <si>
    <t xml:space="preserve">[24]  </t>
  </si>
  <si>
    <t>Purchase order number to the supplier</t>
  </si>
  <si>
    <t>The name of your supplier of the goods if it can be linked to the supplier.</t>
  </si>
  <si>
    <t>The name of the manufacturer of the goods if it is different from the supplier.</t>
  </si>
  <si>
    <t>The manufacturer of the goods</t>
  </si>
  <si>
    <t>Country of manufacture</t>
  </si>
  <si>
    <t>The name of your supplier.</t>
  </si>
  <si>
    <t>Order date</t>
  </si>
  <si>
    <t>The number of the purchase order, or another identifier.</t>
  </si>
  <si>
    <t>Estimated value</t>
  </si>
  <si>
    <t>The currency used for the purchase.</t>
  </si>
  <si>
    <t>Unit value</t>
  </si>
  <si>
    <t xml:space="preserve">The estimated value expressed per unit. Estimated Value [9]/Quantity [7]. Please use the formula provided </t>
  </si>
  <si>
    <t>Contact person</t>
  </si>
  <si>
    <t>The name of your contact at your supplier.</t>
  </si>
  <si>
    <t>The position in the company of your contact person.</t>
  </si>
  <si>
    <t>The mailing address of your supplier.</t>
  </si>
  <si>
    <t>The name of the manufacturer of the goods (if known).</t>
  </si>
  <si>
    <t>The name of a contact person at the manufacturer (if known).</t>
  </si>
  <si>
    <t>The position of the contact person at the manufacturer (if known).</t>
  </si>
  <si>
    <t>The mailing address of the manufacturer (if known).</t>
  </si>
  <si>
    <t>The email address of your contact at your supplier.</t>
  </si>
  <si>
    <t>The email address of the contact at the manufacturer (if known).</t>
  </si>
  <si>
    <t>Foreign exchange rate</t>
  </si>
  <si>
    <t>Payment terms</t>
  </si>
  <si>
    <t>Net invoice value (AUD)</t>
  </si>
  <si>
    <t>Inland freight expenses</t>
  </si>
  <si>
    <t>Allocated overseas freight (AUD)</t>
  </si>
  <si>
    <t>Marine insurance (AUD)</t>
  </si>
  <si>
    <t>[25]</t>
  </si>
  <si>
    <t>[26]</t>
  </si>
  <si>
    <t>[27]</t>
  </si>
  <si>
    <t>[28]</t>
  </si>
  <si>
    <t>[29]</t>
  </si>
  <si>
    <t>[30]</t>
  </si>
  <si>
    <t>[31]</t>
  </si>
  <si>
    <t>[32]</t>
  </si>
  <si>
    <t>[33]</t>
  </si>
  <si>
    <t>[34]</t>
  </si>
  <si>
    <t>[35]</t>
  </si>
  <si>
    <t>[36]</t>
  </si>
  <si>
    <t>[37]</t>
  </si>
  <si>
    <t>[38]</t>
  </si>
  <si>
    <t>Customs duties</t>
  </si>
  <si>
    <t>Interim dumping duties (IDD)</t>
  </si>
  <si>
    <t>Interim countervailing duties (ICD)</t>
  </si>
  <si>
    <t>Port handling and other import charges</t>
  </si>
  <si>
    <t>Allocated port handling and other import charges</t>
  </si>
  <si>
    <t>Allocated inland freight expenses</t>
  </si>
  <si>
    <t>Allocated marine insurance (AUD)</t>
  </si>
  <si>
    <t>Country where the manufacturer is located. This may be different to the country where the supplier is located.</t>
  </si>
  <si>
    <t>Name of the manufacturer if it is different from the supplier.</t>
  </si>
  <si>
    <t>Name of the supplier.</t>
  </si>
  <si>
    <t>Order confirmation, contract or purchase order number.</t>
  </si>
  <si>
    <t>The date of the purchase order or date that you placed the order with your supplier</t>
  </si>
  <si>
    <t>The date on the commercial invoice issued by your supplier.</t>
  </si>
  <si>
    <t>The currency used on the invoice.</t>
  </si>
  <si>
    <t xml:space="preserve">[25]  </t>
  </si>
  <si>
    <t xml:space="preserve">[26]  </t>
  </si>
  <si>
    <t xml:space="preserve">[27]  </t>
  </si>
  <si>
    <t>Ocean freight (AUD)</t>
  </si>
  <si>
    <t xml:space="preserve">[28]  </t>
  </si>
  <si>
    <t xml:space="preserve">[29]  </t>
  </si>
  <si>
    <t xml:space="preserve">[30]  </t>
  </si>
  <si>
    <t xml:space="preserve">[31]  </t>
  </si>
  <si>
    <t xml:space="preserve">[32]  </t>
  </si>
  <si>
    <t xml:space="preserve">[33]  </t>
  </si>
  <si>
    <t xml:space="preserve">[34]  </t>
  </si>
  <si>
    <t xml:space="preserve">[35]  </t>
  </si>
  <si>
    <t xml:space="preserve">[36]  </t>
  </si>
  <si>
    <t xml:space="preserve">[37]  </t>
  </si>
  <si>
    <t xml:space="preserve">[38]  </t>
  </si>
  <si>
    <t>The model control code of the goods.</t>
  </si>
  <si>
    <t>Any other charges or surcharges that affect the net invoice value.</t>
  </si>
  <si>
    <t>Customs duties paid for the line.</t>
  </si>
  <si>
    <t>Interim dumping duties paid for the line.</t>
  </si>
  <si>
    <t>Interim countervailing duties paid for the line.</t>
  </si>
  <si>
    <t>Upwards Sales Reconciliation</t>
  </si>
  <si>
    <t>Description</t>
  </si>
  <si>
    <t>Value</t>
  </si>
  <si>
    <t>Volume</t>
  </si>
  <si>
    <t>Exhibit</t>
  </si>
  <si>
    <t>Revenue in Income Statement</t>
  </si>
  <si>
    <t xml:space="preserve">  - Variance*</t>
  </si>
  <si>
    <t>Financial year revenue before adjustments</t>
  </si>
  <si>
    <t>Difference between the period and financial year</t>
  </si>
  <si>
    <t>Total company sales revenue in the period</t>
  </si>
  <si>
    <t>Summary of all products sold</t>
  </si>
  <si>
    <t xml:space="preserve">  - Goods under consideration</t>
  </si>
  <si>
    <t xml:space="preserve">  - Other products A </t>
  </si>
  <si>
    <t xml:space="preserve">  - Other products B</t>
  </si>
  <si>
    <t xml:space="preserve">  - Other products C</t>
  </si>
  <si>
    <t xml:space="preserve">  - Other products D (add new lines as required)</t>
  </si>
  <si>
    <t>Goods under consideration</t>
  </si>
  <si>
    <t>* account for variance as far as possible.</t>
  </si>
  <si>
    <t>Note:</t>
  </si>
  <si>
    <t>Populate the column 'accounting code' with a reference to where the information is found in the accounting system, e.g. GL Account 621.</t>
  </si>
  <si>
    <t>If the account code can be traced to a sub-account, provide the sub-account number.</t>
  </si>
  <si>
    <t xml:space="preserve">  - Re-export sales (if applicable)</t>
  </si>
  <si>
    <t>Column title</t>
  </si>
  <si>
    <t>Notes:</t>
  </si>
  <si>
    <t>Populate the column 'exhibit' with a reference to the relevant exhibit (or attachment) where the information originates.</t>
  </si>
  <si>
    <t>If the accounting code can be traced to a sub-account, provide the sub-account number.</t>
  </si>
  <si>
    <t xml:space="preserve">The source of templated formulas are not required. </t>
  </si>
  <si>
    <t>Add additional rows if additional columns have been inserted into worksheet 'C-2 Sales'.</t>
  </si>
  <si>
    <t>Quantity</t>
  </si>
  <si>
    <t xml:space="preserve">Source data for worksheet 'C-2 Sales'  </t>
  </si>
  <si>
    <t>Total expenses for the shipment</t>
  </si>
  <si>
    <t>Other charges</t>
  </si>
  <si>
    <t>Expenses for the line</t>
  </si>
  <si>
    <t xml:space="preserve">CIF value (AUD)  </t>
  </si>
  <si>
    <t>Line invoice details of the goods</t>
  </si>
  <si>
    <t>Gross invoice value in the invoice currency.</t>
  </si>
  <si>
    <t>The amount of any deferred (i.e. off-invoice) rebates or allowances paid by the supplier.</t>
  </si>
  <si>
    <t>The net invoice value less discounts and rebates, plus other charges. Please use the formula provided.</t>
  </si>
  <si>
    <t>Any other charges (e.g. bank charges) incurred for the line.</t>
  </si>
  <si>
    <t xml:space="preserve">[39]  </t>
  </si>
  <si>
    <t>[39]</t>
  </si>
  <si>
    <t>The telephone number of the contact at your supplier, including the international direct dialling number and area code.</t>
  </si>
  <si>
    <t>Is your supplier also the manufacturer of the goods?</t>
  </si>
  <si>
    <t>The telephone number of the contact at the manufacturer, including the international direct dialling number and area code (if known).</t>
  </si>
  <si>
    <t>Total gross value of the shipment in the invoice currency.</t>
  </si>
  <si>
    <t>The invoice number on the commercial invoice issued by your supplier.</t>
  </si>
  <si>
    <t>Purchase order number of the supplier</t>
  </si>
  <si>
    <t>China</t>
  </si>
  <si>
    <t>FOB</t>
  </si>
  <si>
    <t>Exporter Co</t>
  </si>
  <si>
    <t>30 days</t>
  </si>
  <si>
    <t>USD</t>
  </si>
  <si>
    <t>ORD123</t>
  </si>
  <si>
    <t>INV123</t>
  </si>
  <si>
    <t>A-B-C-1-2-3</t>
  </si>
  <si>
    <t>A-B-C-1-2-4</t>
  </si>
  <si>
    <t>EXAMPLE</t>
  </si>
  <si>
    <t>The country where the goods were manufactured.</t>
  </si>
  <si>
    <t>The country where the goods will be manufactured.</t>
  </si>
  <si>
    <t>Volume of goods purchased</t>
  </si>
  <si>
    <t>The customs entry number or import declaration number of the selected importations.</t>
  </si>
  <si>
    <t>If you are required to pay for ocean freight, the actual amount of ocean freight incurred for the shipment. Specify the currency e.g. USD.</t>
  </si>
  <si>
    <t>If you are required to pay for marine insurance, the amount of marine insurance incurred for the shipment. Specify the currency e.g. USD.</t>
  </si>
  <si>
    <t>The applicable foreign exchange rate for the ocean freight and marine insurance. If you use a forward forex contract, enter the rate on the contract. Alternatively, enter the rate in your accounting system for these expenses or the rate applied by your bank when paying these expenses.</t>
  </si>
  <si>
    <t xml:space="preserve">The amount of ocean freight in Australian dollars. Please use the formula provided. </t>
  </si>
  <si>
    <t xml:space="preserve">The amount of marine insurance in Australian dollars. Please use the formula provided. </t>
  </si>
  <si>
    <t>Total inland transportation costs incurred for delivery of the goods from the port to its final destination in Australia.</t>
  </si>
  <si>
    <t>The relevant shipping terms (eg. FOB, CFR, CIF).</t>
  </si>
  <si>
    <t>Order/invoice details for the shipment</t>
  </si>
  <si>
    <t>Payment terms in days as shown on the commercial invoice; eg. 60 days.</t>
  </si>
  <si>
    <t>The relevant shipping terms (eg. FOB, CFR, CIF) as shown on the commercial invoice issued by your supplier.</t>
  </si>
  <si>
    <t>The applicable foreign exchange rate for the purchase. If you use a forward forex contract, enter the rate on the contract. Alternatively, enter the rate in your accounting system for this purchase or the rate applied by your bank when paying this invoice.</t>
  </si>
  <si>
    <t>The amount of any on-invoice discount. If a % discount applies, show the % discount applying in another column.</t>
  </si>
  <si>
    <t>The net invoice value in Australian dollars. Please use the formula provided.</t>
  </si>
  <si>
    <t xml:space="preserve">Allocated amount of ocean freight for the individual line in Australian dollars. Please use the formula provided. </t>
  </si>
  <si>
    <t xml:space="preserve">Calculated delivered duty paid (DDP) value, excluding SG&amp;A, for the line in Australian dollars. Please use the formula provided. </t>
  </si>
  <si>
    <t>Net quantity for the individual line/specified goods as listed on the invoice. Specify the unit used e.g. KG, MT.</t>
  </si>
  <si>
    <t xml:space="preserve">Allocated port handling and other import charges incurred (e.g. broker's chargers) for the line, excluding duties. Please use the formula provided. </t>
  </si>
  <si>
    <t xml:space="preserve">Allocated inland transportation costs incurred for delivery from the port to its final destination for the line. Please use the formula provided. </t>
  </si>
  <si>
    <t xml:space="preserve">Allocated amount of marine insurance for the line in Australian dollars. Please use the formula provided. </t>
  </si>
  <si>
    <t xml:space="preserve">Calculated cost of insurance and freight (CIF) value for the line in Australian dollars. Please use the formula provided. </t>
  </si>
  <si>
    <t>Date that the order was made to your supplier.</t>
  </si>
  <si>
    <t>The date that the order is expected to arrive.</t>
  </si>
  <si>
    <t>Estimated value of the goods.</t>
  </si>
  <si>
    <t>The name of your customer.</t>
  </si>
  <si>
    <t>The level of trade of your customer. For example, end-user, distributor, retailer etc.</t>
  </si>
  <si>
    <t>State in Australia where the customer is located. If the customer is located in multiple states, the state where the sale is made.</t>
  </si>
  <si>
    <t>Category of the model control code. Please refer to the importer questionnaire for details of the model control code categories and sub-categories.</t>
  </si>
  <si>
    <t>Model control code. Please use the formula provided.</t>
  </si>
  <si>
    <t>The quarter that the invoice date falls in. Please use the formula provided.</t>
  </si>
  <si>
    <t>Delivery terms eg. ex-warehouse, delivered duty paid etc.</t>
  </si>
  <si>
    <t>Payment terms in days shown on the commercial invoice eg. 60 days.</t>
  </si>
  <si>
    <t>Gross invoice value as shown on invoice, excluding GST.</t>
  </si>
  <si>
    <t>The amount of any discount deducted on the invoice on each transaction. If a % discount applies, show the % discount applying in another column.</t>
  </si>
  <si>
    <t>Invoice number of the supplier</t>
  </si>
  <si>
    <t>The invoice number on the commercial invoice issued by your supplier if the sale of the goods can be linked to your purchase of those goods from your supplier.</t>
  </si>
  <si>
    <t>Order confirmation, contract or purchase order number of your purchase from your supplier if the sale of the goods can be linked to your purchase of those goods from your supplier.</t>
  </si>
  <si>
    <t>The customs entry number or import declaration number relevant to the importation of the sold goods (if it can be linked to the relevant importation of those goods).</t>
  </si>
  <si>
    <t>SG&amp;A account code as per the chart of accounts.</t>
  </si>
  <si>
    <t>SG&amp;A account name as per the chart of accounts.</t>
  </si>
  <si>
    <t>Total expense amount for the SG&amp;A account in the most recent accounting period.</t>
  </si>
  <si>
    <t>Total expense amount for the SG&amp;A account in the relevant period.</t>
  </si>
  <si>
    <t>Total net sales revenue (i.e. excluding discounts and rebates) for your company.</t>
  </si>
  <si>
    <t>Formula - SG&amp;A as a percentage of revenue.</t>
  </si>
  <si>
    <t>Exhibit can be any form of source document, e.g. a screenshot from your accounting system, a general ledger file, financial statement, management account etc.</t>
  </si>
  <si>
    <t>Total SG&amp;A expense as reported in column F in worksheet 'C-3 SG&amp;A listing', excluding direct selling expenses.</t>
  </si>
  <si>
    <t>Customs entry number / import declaration number</t>
  </si>
  <si>
    <t>Complete the yellow cells only.</t>
  </si>
  <si>
    <t xml:space="preserve">  - Domestic sales</t>
  </si>
  <si>
    <t xml:space="preserve">The objective of this upwards sales reconciliation is to reconcile the total sales revenue you provided in the 'C-2 Sales' worksheet to your audited financial statements. </t>
  </si>
  <si>
    <t>Selling, general and administrative expenses (including finance expenses)</t>
  </si>
  <si>
    <t>Forward orders</t>
  </si>
  <si>
    <t>Sales</t>
  </si>
  <si>
    <t>Selling, general and administrative expenses</t>
  </si>
  <si>
    <t>The volume of goods purchased from each supplier over the period.</t>
  </si>
  <si>
    <t>Supplier/manufacturer details</t>
  </si>
  <si>
    <t>If the expense is a direct selling expense, specify what it is reported as in worksheet 'B-2 Cost to import and sell' e.g. Inland transport.</t>
  </si>
  <si>
    <t>Is the expense a direct selling expense as reported in worksheet 'B-2 Cost to import and sell'?</t>
  </si>
  <si>
    <t>Total port handling and other import charges incurred (e.g. customs entry fees, quarantine charges, broker's chargers, tailgate fee) for the shipment excluding duties.</t>
  </si>
  <si>
    <t>[28.1]</t>
  </si>
  <si>
    <t>[29.1]</t>
  </si>
  <si>
    <t xml:space="preserve">[28.1]  </t>
  </si>
  <si>
    <t>Transport expense: Australian port to your company's warehouse. Only provide this data if the goods are stored at your company's warehouse.</t>
  </si>
  <si>
    <t>Delivery expense: your company's warehouse to customer premises. Only provide this data if the goods are stored at your company's warehouse, and your company arranges delivery from your warehouse to the customer.</t>
  </si>
  <si>
    <t>Delivery expense: Australian port to customer premises. Only provide this data if your company arranges delivery from the Australian port to the customer.</t>
  </si>
  <si>
    <t>Are the goods stored at a warehouse in Australia that is operated by your company? Please indicate this with "Yes" or "No"</t>
  </si>
  <si>
    <t>Are the goods stored at a warehouse in Australia that is operated by your company? (Yes/No)</t>
  </si>
  <si>
    <t>Related company?</t>
  </si>
  <si>
    <t>[1.2]</t>
  </si>
  <si>
    <t>Is the customer related to your company?</t>
  </si>
  <si>
    <t xml:space="preserve">[1.1]  </t>
  </si>
  <si>
    <t>[1.1]</t>
  </si>
  <si>
    <t>Total net quantity for the shipment.</t>
  </si>
  <si>
    <t xml:space="preserve">Quantity shown on the invoice. </t>
  </si>
  <si>
    <t>Quantity ordered.</t>
  </si>
  <si>
    <t>Total net quantity [MT]</t>
  </si>
  <si>
    <t>Quantity [MT]</t>
  </si>
  <si>
    <t>The gross invoice value expressed per unit. Please use the formula provided .</t>
  </si>
  <si>
    <t xml:space="preserve">The net invoice value expressed per unit. Please use the formula provided. </t>
  </si>
  <si>
    <t>The transport expense expressed per unit. Please use the formula provided.</t>
  </si>
  <si>
    <t>The delivery expense expressed per unit. Please use the formula provided.</t>
  </si>
  <si>
    <r>
      <t xml:space="preserve">Manufacturer </t>
    </r>
    <r>
      <rPr>
        <sz val="9"/>
        <rFont val="Arial"/>
        <family val="2"/>
      </rPr>
      <t>(if different from supplier)</t>
    </r>
  </si>
  <si>
    <r>
      <t xml:space="preserve">Ocean freight </t>
    </r>
    <r>
      <rPr>
        <b/>
        <sz val="9"/>
        <color rgb="FFFF0000"/>
        <rFont val="Arial"/>
        <family val="2"/>
      </rPr>
      <t>[specify currency]</t>
    </r>
  </si>
  <si>
    <r>
      <t xml:space="preserve">Marine insurance </t>
    </r>
    <r>
      <rPr>
        <b/>
        <sz val="9"/>
        <color rgb="FFFF0000"/>
        <rFont val="Arial"/>
        <family val="2"/>
      </rPr>
      <t>[specify currency]</t>
    </r>
  </si>
  <si>
    <r>
      <t xml:space="preserve">Foreign exchange rate </t>
    </r>
    <r>
      <rPr>
        <sz val="9"/>
        <rFont val="Arial"/>
        <family val="2"/>
      </rPr>
      <t>(for ocean freight &amp; marine insurance)</t>
    </r>
  </si>
  <si>
    <r>
      <t xml:space="preserve">Total gross value 
</t>
    </r>
    <r>
      <rPr>
        <sz val="9"/>
        <rFont val="Arial"/>
        <family val="2"/>
      </rPr>
      <t>(invoice currency)</t>
    </r>
  </si>
  <si>
    <r>
      <t xml:space="preserve">Gross invoice value 
</t>
    </r>
    <r>
      <rPr>
        <sz val="9"/>
        <rFont val="Arial"/>
        <family val="2"/>
      </rPr>
      <t>(invoice currency)</t>
    </r>
  </si>
  <si>
    <r>
      <t xml:space="preserve">Net invoice value 
</t>
    </r>
    <r>
      <rPr>
        <sz val="9"/>
        <rFont val="Arial"/>
        <family val="2"/>
      </rPr>
      <t>(invoice currency)</t>
    </r>
  </si>
  <si>
    <r>
      <t xml:space="preserve">DDP value </t>
    </r>
    <r>
      <rPr>
        <sz val="9"/>
        <rFont val="Arial"/>
        <family val="2"/>
      </rPr>
      <t>(excluding SG&amp;A)</t>
    </r>
  </si>
  <si>
    <t>Related company? [Yes/No]</t>
  </si>
  <si>
    <t>Australian customer sales</t>
  </si>
  <si>
    <r>
      <t xml:space="preserve">Delivery expense </t>
    </r>
    <r>
      <rPr>
        <b/>
        <sz val="9"/>
        <color rgb="FFFF0000"/>
        <rFont val="Arial"/>
        <family val="2"/>
      </rPr>
      <t>[AUD]</t>
    </r>
    <r>
      <rPr>
        <b/>
        <sz val="9"/>
        <rFont val="Arial"/>
        <family val="2"/>
      </rPr>
      <t>: Australian port to customer premises (if relevant)</t>
    </r>
  </si>
  <si>
    <r>
      <t xml:space="preserve">Unit delivery expense </t>
    </r>
    <r>
      <rPr>
        <b/>
        <sz val="9"/>
        <color rgb="FFFF0000"/>
        <rFont val="Arial"/>
        <family val="2"/>
      </rPr>
      <t>[AUD/MT]</t>
    </r>
    <r>
      <rPr>
        <b/>
        <sz val="9"/>
        <rFont val="Arial"/>
        <family val="2"/>
      </rPr>
      <t>: Australian port to customer premises (if relevant)</t>
    </r>
  </si>
  <si>
    <r>
      <t xml:space="preserve">Unit delivery expense </t>
    </r>
    <r>
      <rPr>
        <b/>
        <sz val="9"/>
        <color rgb="FFFF0000"/>
        <rFont val="Arial"/>
        <family val="2"/>
      </rPr>
      <t>[AUD/MT]</t>
    </r>
    <r>
      <rPr>
        <b/>
        <sz val="9"/>
        <rFont val="Arial"/>
        <family val="2"/>
      </rPr>
      <t>: your company's warehouse to customer premises (if relevant)</t>
    </r>
  </si>
  <si>
    <r>
      <t xml:space="preserve">Unit transport expense </t>
    </r>
    <r>
      <rPr>
        <b/>
        <sz val="9"/>
        <color rgb="FFFF0000"/>
        <rFont val="Arial"/>
        <family val="2"/>
      </rPr>
      <t>[AUD/MT]</t>
    </r>
    <r>
      <rPr>
        <b/>
        <sz val="9"/>
        <rFont val="Arial"/>
        <family val="2"/>
      </rPr>
      <t>: Australian port to your company's warehouse (if relevant)</t>
    </r>
  </si>
  <si>
    <r>
      <t xml:space="preserve">Transport expense </t>
    </r>
    <r>
      <rPr>
        <b/>
        <sz val="9"/>
        <color rgb="FFFF0000"/>
        <rFont val="Arial"/>
        <family val="2"/>
      </rPr>
      <t>[AUD]</t>
    </r>
    <r>
      <rPr>
        <b/>
        <sz val="9"/>
        <rFont val="Arial"/>
        <family val="2"/>
      </rPr>
      <t>: Australian port to your company's warehouse (if relevant)</t>
    </r>
  </si>
  <si>
    <r>
      <t xml:space="preserve">Delivery expense </t>
    </r>
    <r>
      <rPr>
        <b/>
        <sz val="9"/>
        <color rgb="FFFF0000"/>
        <rFont val="Arial"/>
        <family val="2"/>
      </rPr>
      <t>[AUD]</t>
    </r>
    <r>
      <rPr>
        <b/>
        <sz val="9"/>
        <rFont val="Arial"/>
        <family val="2"/>
      </rPr>
      <t>: your company's warehouse to customer premises (if relevant)</t>
    </r>
  </si>
  <si>
    <t>Is good an exemption good? (please describe)</t>
  </si>
  <si>
    <t>If the good is an exemption good, please describe the type of exemption good by using a brief description - ie. "Air heater", "Chrome" or "EX0097"</t>
  </si>
  <si>
    <t xml:space="preserve">[16.1]  </t>
  </si>
  <si>
    <t>[16.1]</t>
  </si>
  <si>
    <t xml:space="preserve">[20.1]  </t>
  </si>
  <si>
    <t>[20.1]</t>
  </si>
  <si>
    <t>[30.1]</t>
  </si>
  <si>
    <t xml:space="preserve">[29.1]  </t>
  </si>
  <si>
    <t xml:space="preserve">[30.1]  </t>
  </si>
  <si>
    <t>[40]</t>
  </si>
  <si>
    <t xml:space="preserve">[40]  </t>
  </si>
  <si>
    <t>Air heater tube</t>
  </si>
  <si>
    <t>EX0097</t>
  </si>
  <si>
    <t>Accounting code 
(if applicable)</t>
  </si>
  <si>
    <r>
      <rPr>
        <b/>
        <sz val="9"/>
        <rFont val="Arial"/>
        <family val="2"/>
      </rPr>
      <t>Column code</t>
    </r>
  </si>
  <si>
    <r>
      <rPr>
        <b/>
        <sz val="9"/>
        <rFont val="Arial"/>
        <family val="2"/>
      </rPr>
      <t>Source</t>
    </r>
  </si>
  <si>
    <r>
      <rPr>
        <b/>
        <sz val="9"/>
        <rFont val="Arial"/>
        <family val="2"/>
      </rPr>
      <t>Exhibit</t>
    </r>
  </si>
  <si>
    <t>MCC Category 4</t>
  </si>
  <si>
    <t>MCC Category 5</t>
  </si>
  <si>
    <t>MCC Category 6</t>
  </si>
  <si>
    <t>MCC Category 7</t>
  </si>
  <si>
    <t>MCC Category 8</t>
  </si>
  <si>
    <t>MCC Category 9</t>
  </si>
  <si>
    <t>MCC Category 10</t>
  </si>
  <si>
    <t>MCC Category 11</t>
  </si>
  <si>
    <t>Exemption good</t>
  </si>
  <si>
    <t>Refer DCR</t>
  </si>
  <si>
    <t>https://www.industry.gov.au/sites/default/files/adc/measures/2025-06/precision_pipe_and_tube_steel.pdf</t>
  </si>
  <si>
    <t>MCC Category 1 - Prime or Non-prime</t>
  </si>
  <si>
    <t>MCC Category 2 - Shape</t>
  </si>
  <si>
    <t>MCC Category 3 - Circular size</t>
  </si>
  <si>
    <t>MCC Category 4 - Square or rectangular Size</t>
  </si>
  <si>
    <t>MCC Category 5 - Thickness</t>
  </si>
  <si>
    <t>MCC Category 6 - Steel Base</t>
  </si>
  <si>
    <t>MCC Category 7 - Steel grade</t>
  </si>
  <si>
    <t>MCC Category 8 - Metallic finish or coating</t>
  </si>
  <si>
    <t>MCC Category 9 - Coating mass</t>
  </si>
  <si>
    <t>MCC Category 10 - Surface protection</t>
  </si>
  <si>
    <t>MCC Category 11 - Length</t>
  </si>
  <si>
    <t>MCC Category 12 - End configuration</t>
  </si>
  <si>
    <t>MCC Category 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</si>
</sst>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8" formatCode="&quot;$&quot;#,##0.00;[Red]\-&quot;$&quot;#,##0.00"/>
    <numFmt numFmtId="44" formatCode="_-&quot;$&quot;* #,##0.00_-;\-&quot;$&quot;* #,##0.00_-;_-&quot;$&quot;* &quot;-&quot;??_-;_-@_-"/>
    <numFmt numFmtId="43" formatCode="_-* #,##0.00_-;\-* #,##0.00_-;_-* &quot;-&quot;??_-;_-@_-"/>
    <numFmt numFmtId="164" formatCode="0.0%"/>
    <numFmt numFmtId="165" formatCode="#,##0.00_ ;\-#,##0.00\ "/>
  </numFmts>
  <fonts count="30" x14ac:knownFonts="1">
    <font>
      <sz val="10"/>
      <name val="Arial"/>
    </font>
    <font>
      <sz val="10"/>
      <name val="Arial"/>
      <family val="2"/>
    </font>
    <font>
      <sz val="10"/>
      <name val="Arial"/>
      <family val="2"/>
    </font>
    <font>
      <sz val="14"/>
      <name val="Arial"/>
      <family val="2"/>
    </font>
    <font>
      <b/>
      <sz val="10"/>
      <name val="Arial"/>
      <family val="2"/>
    </font>
    <font>
      <b/>
      <sz val="10"/>
      <color rgb="FFFF0000"/>
      <name val="Arial"/>
      <family val="2"/>
    </font>
    <font>
      <b/>
      <sz val="14"/>
      <color indexed="10"/>
      <name val="Arial"/>
      <family val="2"/>
    </font>
    <font>
      <b/>
      <sz val="14"/>
      <color indexed="48"/>
      <name val="Arial"/>
      <family val="2"/>
    </font>
    <font>
      <sz val="11"/>
      <name val="Arial"/>
      <family val="2"/>
    </font>
    <font>
      <sz val="10"/>
      <color theme="1"/>
      <name val="Arial"/>
      <family val="2"/>
    </font>
    <font>
      <sz val="12"/>
      <color theme="1"/>
      <name val="Calibri"/>
      <family val="2"/>
      <scheme val="minor"/>
    </font>
    <font>
      <sz val="14"/>
      <color theme="1"/>
      <name val="Arial"/>
      <family val="2"/>
    </font>
    <font>
      <sz val="9"/>
      <color indexed="81"/>
      <name val="Tahoma"/>
      <family val="2"/>
    </font>
    <font>
      <b/>
      <sz val="8"/>
      <name val="Arial"/>
      <family val="2"/>
    </font>
    <font>
      <sz val="9"/>
      <name val="Arial"/>
      <family val="2"/>
    </font>
    <font>
      <b/>
      <sz val="9"/>
      <name val="Arial"/>
      <family val="2"/>
    </font>
    <font>
      <b/>
      <sz val="9"/>
      <color rgb="FFFF0000"/>
      <name val="Arial"/>
      <family val="2"/>
    </font>
    <font>
      <sz val="9"/>
      <color theme="4"/>
      <name val="Arial"/>
      <family val="2"/>
    </font>
    <font>
      <sz val="8"/>
      <name val="Arial"/>
      <family val="2"/>
    </font>
    <font>
      <u/>
      <sz val="10"/>
      <color theme="10"/>
      <name val="Arial"/>
      <family val="2"/>
    </font>
    <font>
      <b/>
      <sz val="9"/>
      <color rgb="FF000000"/>
      <name val="Arial"/>
      <family val="2"/>
    </font>
    <font>
      <sz val="9"/>
      <color rgb="FF000000"/>
      <name val="Arial"/>
      <family val="2"/>
    </font>
    <font>
      <i/>
      <sz val="9"/>
      <color rgb="FFFF0000"/>
      <name val="Arial"/>
      <family val="2"/>
    </font>
    <font>
      <b/>
      <sz val="8"/>
      <color rgb="FF000000"/>
      <name val="Arial"/>
      <family val="2"/>
    </font>
    <font>
      <sz val="8"/>
      <color rgb="FF000000"/>
      <name val="Arial"/>
      <family val="2"/>
    </font>
    <font>
      <b/>
      <sz val="8"/>
      <color theme="1"/>
      <name val="Arial"/>
      <family val="2"/>
    </font>
    <font>
      <sz val="8"/>
      <color theme="1"/>
      <name val="Arial"/>
      <family val="2"/>
    </font>
    <font>
      <b/>
      <sz val="9"/>
      <color theme="1"/>
      <name val="Arial"/>
      <family val="2"/>
    </font>
    <font>
      <sz val="9"/>
      <color theme="1"/>
      <name val="Arial"/>
      <family val="2"/>
    </font>
    <font>
      <u/>
      <sz val="8"/>
      <color theme="10"/>
      <name val="Arial"/>
      <family val="2"/>
    </font>
  </fonts>
  <fills count="10">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0" tint="-0.249977111117893"/>
        <bgColor indexed="64"/>
      </patternFill>
    </fill>
    <fill>
      <patternFill patternType="solid">
        <fgColor rgb="FFFFFF66"/>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9" tint="0.39997558519241921"/>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auto="1"/>
      </left>
      <right style="medium">
        <color auto="1"/>
      </right>
      <top/>
      <bottom style="thin">
        <color auto="1"/>
      </bottom>
      <diagonal/>
    </border>
    <border>
      <left/>
      <right/>
      <top/>
      <bottom style="thin">
        <color auto="1"/>
      </bottom>
      <diagonal/>
    </border>
    <border>
      <left style="medium">
        <color indexed="64"/>
      </left>
      <right style="medium">
        <color indexed="64"/>
      </right>
      <top style="medium">
        <color indexed="64"/>
      </top>
      <bottom/>
      <diagonal/>
    </border>
    <border>
      <left style="medium">
        <color auto="1"/>
      </left>
      <right/>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diagonal/>
    </border>
    <border>
      <left style="medium">
        <color auto="1"/>
      </left>
      <right style="medium">
        <color auto="1"/>
      </right>
      <top style="thin">
        <color auto="1"/>
      </top>
      <bottom style="medium">
        <color auto="1"/>
      </bottom>
      <diagonal/>
    </border>
    <border>
      <left/>
      <right/>
      <top style="thin">
        <color auto="1"/>
      </top>
      <bottom style="medium">
        <color auto="1"/>
      </bottom>
      <diagonal/>
    </border>
    <border>
      <left style="medium">
        <color indexed="64"/>
      </left>
      <right style="medium">
        <color indexed="64"/>
      </right>
      <top/>
      <bottom style="medium">
        <color indexed="64"/>
      </bottom>
      <diagonal/>
    </border>
    <border>
      <left style="medium">
        <color auto="1"/>
      </left>
      <right style="medium">
        <color auto="1"/>
      </right>
      <top style="medium">
        <color auto="1"/>
      </top>
      <bottom style="thin">
        <color auto="1"/>
      </bottom>
      <diagonal/>
    </border>
    <border>
      <left/>
      <right style="medium">
        <color auto="1"/>
      </right>
      <top style="medium">
        <color auto="1"/>
      </top>
      <bottom style="thin">
        <color auto="1"/>
      </bottom>
      <diagonal/>
    </border>
    <border>
      <left/>
      <right style="medium">
        <color auto="1"/>
      </right>
      <top style="thin">
        <color auto="1"/>
      </top>
      <bottom style="medium">
        <color auto="1"/>
      </bottom>
      <diagonal/>
    </border>
    <border>
      <left style="medium">
        <color auto="1"/>
      </left>
      <right/>
      <top style="thin">
        <color auto="1"/>
      </top>
      <bottom style="medium">
        <color auto="1"/>
      </bottom>
      <diagonal/>
    </border>
    <border>
      <left/>
      <right/>
      <top style="medium">
        <color auto="1"/>
      </top>
      <bottom style="thin">
        <color auto="1"/>
      </bottom>
      <diagonal/>
    </border>
    <border>
      <left/>
      <right style="medium">
        <color indexed="64"/>
      </right>
      <top style="thin">
        <color indexed="64"/>
      </top>
      <bottom style="thin">
        <color indexed="64"/>
      </bottom>
      <diagonal/>
    </border>
    <border>
      <left/>
      <right style="medium">
        <color auto="1"/>
      </right>
      <top/>
      <bottom style="thin">
        <color auto="1"/>
      </bottom>
      <diagonal/>
    </border>
    <border>
      <left style="medium">
        <color auto="1"/>
      </left>
      <right/>
      <top style="thin">
        <color auto="1"/>
      </top>
      <bottom style="thin">
        <color auto="1"/>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right/>
      <top style="medium">
        <color indexed="64"/>
      </top>
      <bottom style="medium">
        <color indexed="64"/>
      </bottom>
      <diagonal/>
    </border>
  </borders>
  <cellStyleXfs count="15">
    <xf numFmtId="0" fontId="0" fillId="0" borderId="0"/>
    <xf numFmtId="8"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0" fontId="10" fillId="0" borderId="0"/>
    <xf numFmtId="0" fontId="19" fillId="0" borderId="0" applyNumberFormat="0" applyFill="0" applyBorder="0" applyAlignment="0" applyProtection="0"/>
  </cellStyleXfs>
  <cellXfs count="150">
    <xf numFmtId="0" fontId="0" fillId="0" borderId="0" xfId="0"/>
    <xf numFmtId="0" fontId="3" fillId="0" borderId="0" xfId="0" applyFont="1"/>
    <xf numFmtId="0" fontId="2" fillId="0" borderId="0" xfId="0" applyFont="1"/>
    <xf numFmtId="0" fontId="4" fillId="0" borderId="0" xfId="0" applyFont="1" applyAlignment="1">
      <alignment horizontal="left" vertical="top" wrapText="1"/>
    </xf>
    <xf numFmtId="0" fontId="4" fillId="0" borderId="0" xfId="0" applyFont="1" applyAlignment="1">
      <alignment horizontal="center" vertical="top" wrapText="1"/>
    </xf>
    <xf numFmtId="0" fontId="5" fillId="0" borderId="0" xfId="0" applyFont="1" applyAlignment="1">
      <alignment horizontal="center" vertical="top" wrapText="1"/>
    </xf>
    <xf numFmtId="0" fontId="4" fillId="0" borderId="0" xfId="0" applyFont="1" applyAlignment="1">
      <alignment horizontal="left"/>
    </xf>
    <xf numFmtId="14" fontId="0" fillId="0" borderId="0" xfId="0" applyNumberFormat="1"/>
    <xf numFmtId="17" fontId="0" fillId="0" borderId="0" xfId="0" applyNumberFormat="1"/>
    <xf numFmtId="1" fontId="0" fillId="0" borderId="0" xfId="0" applyNumberFormat="1"/>
    <xf numFmtId="43" fontId="0" fillId="0" borderId="0" xfId="2" applyFont="1"/>
    <xf numFmtId="8" fontId="0" fillId="0" borderId="0" xfId="1" applyFont="1"/>
    <xf numFmtId="0" fontId="2" fillId="0" borderId="0" xfId="0" applyFont="1" applyAlignment="1">
      <alignment horizontal="left"/>
    </xf>
    <xf numFmtId="0" fontId="6" fillId="0" borderId="0" xfId="0" applyFont="1" applyAlignment="1">
      <alignment horizontal="left"/>
    </xf>
    <xf numFmtId="0" fontId="3" fillId="0" borderId="0" xfId="0" applyFont="1" applyAlignment="1">
      <alignment horizontal="left"/>
    </xf>
    <xf numFmtId="0" fontId="7" fillId="0" borderId="0" xfId="0" applyFont="1" applyAlignment="1">
      <alignment horizontal="left"/>
    </xf>
    <xf numFmtId="4" fontId="3" fillId="0" borderId="0" xfId="0" applyNumberFormat="1" applyFont="1" applyAlignment="1">
      <alignment horizontal="center"/>
    </xf>
    <xf numFmtId="0" fontId="0" fillId="0" borderId="0" xfId="0" applyAlignment="1">
      <alignment horizontal="center" vertical="top" wrapText="1"/>
    </xf>
    <xf numFmtId="0" fontId="4" fillId="0" borderId="0" xfId="0" applyFont="1" applyAlignment="1">
      <alignment horizontal="center"/>
    </xf>
    <xf numFmtId="0" fontId="0" fillId="0" borderId="0" xfId="0" applyAlignment="1">
      <alignment horizontal="left"/>
    </xf>
    <xf numFmtId="0" fontId="0" fillId="0" borderId="0" xfId="0" applyAlignment="1">
      <alignment horizontal="center" wrapText="1"/>
    </xf>
    <xf numFmtId="0" fontId="6" fillId="0" borderId="0" xfId="5" applyFont="1" applyAlignment="1">
      <alignment horizontal="left"/>
    </xf>
    <xf numFmtId="0" fontId="2" fillId="0" borderId="0" xfId="5"/>
    <xf numFmtId="0" fontId="3" fillId="0" borderId="0" xfId="5" applyFont="1" applyAlignment="1">
      <alignment horizontal="left"/>
    </xf>
    <xf numFmtId="0" fontId="8" fillId="0" borderId="0" xfId="0" applyFont="1" applyAlignment="1">
      <alignment vertical="center" wrapText="1"/>
    </xf>
    <xf numFmtId="0" fontId="0" fillId="0" borderId="0" xfId="0" applyAlignment="1">
      <alignment horizontal="center"/>
    </xf>
    <xf numFmtId="0" fontId="0" fillId="0" borderId="0" xfId="0" applyAlignment="1">
      <alignment horizontal="center" vertical="center"/>
    </xf>
    <xf numFmtId="43" fontId="2" fillId="0" borderId="0" xfId="2" applyFont="1" applyFill="1" applyAlignment="1"/>
    <xf numFmtId="43" fontId="0" fillId="0" borderId="0" xfId="2" applyFont="1" applyAlignment="1"/>
    <xf numFmtId="43" fontId="2" fillId="0" borderId="0" xfId="2" applyFont="1" applyAlignment="1"/>
    <xf numFmtId="0" fontId="9" fillId="0" borderId="0" xfId="13" applyFont="1"/>
    <xf numFmtId="0" fontId="11" fillId="0" borderId="0" xfId="13" applyFont="1"/>
    <xf numFmtId="14" fontId="0" fillId="0" borderId="0" xfId="2" applyNumberFormat="1" applyFont="1" applyAlignment="1"/>
    <xf numFmtId="0" fontId="0" fillId="0" borderId="0" xfId="2" applyNumberFormat="1" applyFont="1" applyAlignment="1"/>
    <xf numFmtId="0" fontId="14" fillId="0" borderId="0" xfId="0" applyFont="1"/>
    <xf numFmtId="0" fontId="15" fillId="0" borderId="0" xfId="0" applyFont="1" applyAlignment="1">
      <alignment horizontal="center"/>
    </xf>
    <xf numFmtId="0" fontId="13" fillId="0" borderId="0" xfId="5" applyFont="1" applyAlignment="1">
      <alignment horizontal="right"/>
    </xf>
    <xf numFmtId="0" fontId="15" fillId="2" borderId="0" xfId="0" applyFont="1" applyFill="1" applyAlignment="1">
      <alignment horizontal="left" vertical="top" wrapText="1"/>
    </xf>
    <xf numFmtId="0" fontId="15" fillId="6" borderId="0" xfId="0" applyFont="1" applyFill="1" applyAlignment="1">
      <alignment horizontal="center"/>
    </xf>
    <xf numFmtId="0" fontId="15" fillId="2" borderId="0" xfId="0" applyFont="1" applyFill="1" applyAlignment="1">
      <alignment horizontal="center" vertical="top" wrapText="1"/>
    </xf>
    <xf numFmtId="0" fontId="15" fillId="0" borderId="0" xfId="0" applyFont="1" applyAlignment="1">
      <alignment horizontal="center" vertical="center" wrapText="1"/>
    </xf>
    <xf numFmtId="0" fontId="15" fillId="0" borderId="0" xfId="0" applyFont="1" applyAlignment="1">
      <alignment vertical="center"/>
    </xf>
    <xf numFmtId="0" fontId="17" fillId="0" borderId="0" xfId="0" applyFont="1"/>
    <xf numFmtId="43" fontId="17" fillId="0" borderId="0" xfId="2" applyFont="1" applyBorder="1" applyAlignment="1"/>
    <xf numFmtId="0" fontId="17" fillId="0" borderId="0" xfId="2" applyNumberFormat="1" applyFont="1" applyBorder="1" applyAlignment="1"/>
    <xf numFmtId="0" fontId="18" fillId="0" borderId="0" xfId="0" applyFont="1"/>
    <xf numFmtId="0" fontId="18" fillId="0" borderId="0" xfId="0" applyFont="1" applyAlignment="1">
      <alignment horizontal="left"/>
    </xf>
    <xf numFmtId="0" fontId="13" fillId="0" borderId="0" xfId="0" applyFont="1" applyAlignment="1">
      <alignment horizontal="right"/>
    </xf>
    <xf numFmtId="0" fontId="15" fillId="6" borderId="0" xfId="0" applyFont="1" applyFill="1" applyAlignment="1">
      <alignment horizontal="center" vertical="center"/>
    </xf>
    <xf numFmtId="165" fontId="17" fillId="0" borderId="0" xfId="2" applyNumberFormat="1" applyFont="1" applyBorder="1" applyAlignment="1">
      <alignment horizontal="center"/>
    </xf>
    <xf numFmtId="165" fontId="17" fillId="0" borderId="0" xfId="2" applyNumberFormat="1" applyFont="1" applyFill="1" applyBorder="1" applyAlignment="1">
      <alignment horizontal="center"/>
    </xf>
    <xf numFmtId="14" fontId="17" fillId="0" borderId="0" xfId="2" applyNumberFormat="1" applyFont="1" applyBorder="1" applyAlignment="1">
      <alignment horizontal="center"/>
    </xf>
    <xf numFmtId="0" fontId="17" fillId="0" borderId="0" xfId="2" applyNumberFormat="1" applyFont="1" applyFill="1" applyBorder="1" applyAlignment="1">
      <alignment horizontal="center"/>
    </xf>
    <xf numFmtId="0" fontId="17" fillId="0" borderId="0" xfId="2" applyNumberFormat="1" applyFont="1" applyBorder="1" applyAlignment="1">
      <alignment horizontal="center"/>
    </xf>
    <xf numFmtId="43" fontId="17" fillId="0" borderId="0" xfId="2" applyFont="1" applyBorder="1" applyAlignment="1">
      <alignment horizontal="center"/>
    </xf>
    <xf numFmtId="0" fontId="15" fillId="0" borderId="0" xfId="0" applyFont="1" applyAlignment="1">
      <alignment horizontal="left"/>
    </xf>
    <xf numFmtId="14" fontId="14" fillId="0" borderId="0" xfId="0" applyNumberFormat="1" applyFont="1"/>
    <xf numFmtId="17" fontId="14" fillId="0" borderId="0" xfId="0" applyNumberFormat="1" applyFont="1"/>
    <xf numFmtId="1" fontId="14" fillId="0" borderId="0" xfId="0" applyNumberFormat="1" applyFont="1"/>
    <xf numFmtId="43" fontId="14" fillId="0" borderId="0" xfId="3" applyFont="1"/>
    <xf numFmtId="44" fontId="14" fillId="0" borderId="0" xfId="4" applyFont="1"/>
    <xf numFmtId="0" fontId="15" fillId="2" borderId="1" xfId="0" applyFont="1" applyFill="1" applyBorder="1" applyAlignment="1">
      <alignment horizontal="center" vertical="top" wrapText="1"/>
    </xf>
    <xf numFmtId="0" fontId="15" fillId="6" borderId="1" xfId="0" applyFont="1" applyFill="1" applyBorder="1" applyAlignment="1">
      <alignment horizontal="center"/>
    </xf>
    <xf numFmtId="0" fontId="14" fillId="0" borderId="0" xfId="0" applyFont="1" applyAlignment="1">
      <alignment horizontal="center"/>
    </xf>
    <xf numFmtId="17" fontId="14" fillId="0" borderId="0" xfId="0" applyNumberFormat="1" applyFont="1" applyAlignment="1">
      <alignment horizontal="center"/>
    </xf>
    <xf numFmtId="0" fontId="15" fillId="2" borderId="27" xfId="0" applyFont="1" applyFill="1" applyBorder="1" applyAlignment="1">
      <alignment horizontal="left" vertical="top" wrapText="1"/>
    </xf>
    <xf numFmtId="0" fontId="15" fillId="2" borderId="27" xfId="0" applyFont="1" applyFill="1" applyBorder="1" applyAlignment="1">
      <alignment horizontal="center" vertical="top" wrapText="1"/>
    </xf>
    <xf numFmtId="0" fontId="15" fillId="2" borderId="0" xfId="0" applyFont="1" applyFill="1" applyAlignment="1">
      <alignment horizontal="center" wrapText="1"/>
    </xf>
    <xf numFmtId="0" fontId="15" fillId="2" borderId="1" xfId="5" applyFont="1" applyFill="1" applyBorder="1" applyAlignment="1">
      <alignment wrapText="1"/>
    </xf>
    <xf numFmtId="0" fontId="15" fillId="0" borderId="1" xfId="5" applyFont="1" applyBorder="1"/>
    <xf numFmtId="43" fontId="14" fillId="0" borderId="1" xfId="6" applyFont="1" applyBorder="1"/>
    <xf numFmtId="164" fontId="14" fillId="0" borderId="1" xfId="7" applyNumberFormat="1" applyFont="1" applyBorder="1"/>
    <xf numFmtId="0" fontId="18" fillId="0" borderId="1" xfId="5" applyFont="1" applyBorder="1" applyAlignment="1">
      <alignment wrapText="1"/>
    </xf>
    <xf numFmtId="0" fontId="21" fillId="0" borderId="1" xfId="0" applyFont="1" applyBorder="1" applyAlignment="1">
      <alignment horizontal="left" vertical="center" wrapText="1"/>
    </xf>
    <xf numFmtId="0" fontId="22" fillId="0" borderId="1" xfId="0" applyFont="1" applyBorder="1" applyAlignment="1">
      <alignment horizontal="left" vertical="center" wrapText="1"/>
    </xf>
    <xf numFmtId="0" fontId="14" fillId="0" borderId="1" xfId="0" applyFont="1" applyBorder="1" applyAlignment="1">
      <alignment horizontal="left" vertical="center" wrapText="1"/>
    </xf>
    <xf numFmtId="0" fontId="20" fillId="2" borderId="1" xfId="0" applyFont="1" applyFill="1" applyBorder="1" applyAlignment="1">
      <alignment horizontal="center" vertical="center" wrapText="1"/>
    </xf>
    <xf numFmtId="0" fontId="15" fillId="2" borderId="1" xfId="0" applyFont="1" applyFill="1" applyBorder="1" applyAlignment="1">
      <alignment horizontal="center" vertical="center" wrapText="1"/>
    </xf>
    <xf numFmtId="0" fontId="20" fillId="0" borderId="1" xfId="0" applyFont="1" applyBorder="1" applyAlignment="1">
      <alignment horizontal="right" vertical="center" wrapText="1" indent="2"/>
    </xf>
    <xf numFmtId="0" fontId="23" fillId="0" borderId="0" xfId="0" applyFont="1" applyAlignment="1">
      <alignment horizontal="left" vertical="center"/>
    </xf>
    <xf numFmtId="0" fontId="24" fillId="0" borderId="0" xfId="0" quotePrefix="1" applyFont="1" applyAlignment="1">
      <alignment horizontal="left" vertical="center"/>
    </xf>
    <xf numFmtId="0" fontId="24" fillId="0" borderId="0" xfId="0" applyFont="1" applyAlignment="1">
      <alignment horizontal="left" vertical="center"/>
    </xf>
    <xf numFmtId="0" fontId="25" fillId="0" borderId="0" xfId="13" applyFont="1"/>
    <xf numFmtId="0" fontId="26" fillId="0" borderId="0" xfId="13" applyFont="1"/>
    <xf numFmtId="0" fontId="26" fillId="3" borderId="0" xfId="13" applyFont="1" applyFill="1"/>
    <xf numFmtId="0" fontId="27" fillId="2" borderId="3" xfId="13" applyFont="1" applyFill="1" applyBorder="1"/>
    <xf numFmtId="0" fontId="27" fillId="2" borderId="4" xfId="13" applyFont="1" applyFill="1" applyBorder="1"/>
    <xf numFmtId="0" fontId="27" fillId="2" borderId="5" xfId="13" applyFont="1" applyFill="1" applyBorder="1"/>
    <xf numFmtId="0" fontId="28" fillId="0" borderId="6" xfId="13" applyFont="1" applyBorder="1" applyAlignment="1">
      <alignment vertical="top"/>
    </xf>
    <xf numFmtId="43" fontId="28" fillId="3" borderId="7" xfId="3" applyFont="1" applyFill="1" applyBorder="1" applyAlignment="1">
      <alignment vertical="top"/>
    </xf>
    <xf numFmtId="43" fontId="28" fillId="4" borderId="8" xfId="3" applyFont="1" applyFill="1" applyBorder="1" applyAlignment="1">
      <alignment vertical="top"/>
    </xf>
    <xf numFmtId="43" fontId="28" fillId="5" borderId="9" xfId="6" applyFont="1" applyFill="1" applyBorder="1" applyAlignment="1">
      <alignment vertical="top"/>
    </xf>
    <xf numFmtId="43" fontId="28" fillId="5" borderId="6" xfId="6" applyFont="1" applyFill="1" applyBorder="1" applyAlignment="1">
      <alignment vertical="top"/>
    </xf>
    <xf numFmtId="0" fontId="28" fillId="0" borderId="10" xfId="13" quotePrefix="1" applyFont="1" applyBorder="1" applyAlignment="1">
      <alignment vertical="top"/>
    </xf>
    <xf numFmtId="43" fontId="28" fillId="0" borderId="2" xfId="3" applyFont="1" applyFill="1" applyBorder="1" applyAlignment="1">
      <alignment vertical="top"/>
    </xf>
    <xf numFmtId="43" fontId="28" fillId="4" borderId="11" xfId="3" applyFont="1" applyFill="1" applyBorder="1" applyAlignment="1">
      <alignment vertical="top"/>
    </xf>
    <xf numFmtId="0" fontId="28" fillId="0" borderId="12" xfId="13" quotePrefix="1" applyFont="1" applyBorder="1" applyAlignment="1">
      <alignment vertical="top"/>
    </xf>
    <xf numFmtId="43" fontId="28" fillId="0" borderId="13" xfId="3" applyFont="1" applyFill="1" applyBorder="1" applyAlignment="1">
      <alignment vertical="top"/>
    </xf>
    <xf numFmtId="0" fontId="28" fillId="0" borderId="11" xfId="13" applyFont="1" applyBorder="1" applyAlignment="1">
      <alignment vertical="top"/>
    </xf>
    <xf numFmtId="43" fontId="28" fillId="3" borderId="0" xfId="3" applyFont="1" applyFill="1" applyBorder="1" applyAlignment="1">
      <alignment vertical="top"/>
    </xf>
    <xf numFmtId="43" fontId="28" fillId="4" borderId="14" xfId="3" applyFont="1" applyFill="1" applyBorder="1" applyAlignment="1">
      <alignment vertical="top"/>
    </xf>
    <xf numFmtId="0" fontId="28" fillId="0" borderId="15" xfId="13" applyFont="1" applyBorder="1" applyAlignment="1">
      <alignment vertical="top"/>
    </xf>
    <xf numFmtId="43" fontId="28" fillId="3" borderId="16" xfId="3" applyFont="1" applyFill="1" applyBorder="1" applyAlignment="1">
      <alignment vertical="top"/>
    </xf>
    <xf numFmtId="43" fontId="28" fillId="3" borderId="9" xfId="3" applyFont="1" applyFill="1" applyBorder="1" applyAlignment="1">
      <alignment vertical="top"/>
    </xf>
    <xf numFmtId="43" fontId="28" fillId="0" borderId="17" xfId="3" applyFont="1" applyFill="1" applyBorder="1" applyAlignment="1">
      <alignment vertical="top"/>
    </xf>
    <xf numFmtId="43" fontId="28" fillId="0" borderId="18" xfId="3" applyFont="1" applyFill="1" applyBorder="1" applyAlignment="1">
      <alignment vertical="top"/>
    </xf>
    <xf numFmtId="43" fontId="28" fillId="0" borderId="16" xfId="3" applyFont="1" applyFill="1" applyBorder="1" applyAlignment="1">
      <alignment vertical="top"/>
    </xf>
    <xf numFmtId="43" fontId="28" fillId="0" borderId="19" xfId="3" applyFont="1" applyFill="1" applyBorder="1" applyAlignment="1">
      <alignment vertical="top"/>
    </xf>
    <xf numFmtId="43" fontId="14" fillId="0" borderId="20" xfId="3" applyFont="1" applyFill="1" applyBorder="1" applyAlignment="1">
      <alignment vertical="top"/>
    </xf>
    <xf numFmtId="43" fontId="14" fillId="0" borderId="2" xfId="3" applyFont="1" applyFill="1" applyBorder="1" applyAlignment="1">
      <alignment vertical="top"/>
    </xf>
    <xf numFmtId="43" fontId="14" fillId="3" borderId="20" xfId="3" applyFont="1" applyFill="1" applyBorder="1" applyAlignment="1">
      <alignment vertical="top"/>
    </xf>
    <xf numFmtId="43" fontId="14" fillId="3" borderId="2" xfId="3" applyFont="1" applyFill="1" applyBorder="1" applyAlignment="1">
      <alignment vertical="top"/>
    </xf>
    <xf numFmtId="43" fontId="14" fillId="3" borderId="17" xfId="3" applyFont="1" applyFill="1" applyBorder="1" applyAlignment="1">
      <alignment vertical="top"/>
    </xf>
    <xf numFmtId="43" fontId="14" fillId="3" borderId="13" xfId="3" applyFont="1" applyFill="1" applyBorder="1" applyAlignment="1">
      <alignment vertical="top"/>
    </xf>
    <xf numFmtId="43" fontId="28" fillId="0" borderId="21" xfId="3" applyFont="1" applyFill="1" applyBorder="1" applyAlignment="1">
      <alignment vertical="top"/>
    </xf>
    <xf numFmtId="43" fontId="28" fillId="0" borderId="9" xfId="3" applyFont="1" applyFill="1" applyBorder="1" applyAlignment="1">
      <alignment vertical="top"/>
    </xf>
    <xf numFmtId="43" fontId="28" fillId="3" borderId="20" xfId="3" applyFont="1" applyFill="1" applyBorder="1" applyAlignment="1">
      <alignment vertical="top"/>
    </xf>
    <xf numFmtId="43" fontId="28" fillId="3" borderId="22" xfId="3" applyFont="1" applyFill="1" applyBorder="1" applyAlignment="1">
      <alignment vertical="top"/>
    </xf>
    <xf numFmtId="43" fontId="28" fillId="3" borderId="17" xfId="3" applyFont="1" applyFill="1" applyBorder="1" applyAlignment="1">
      <alignment vertical="top"/>
    </xf>
    <xf numFmtId="43" fontId="28" fillId="3" borderId="18" xfId="3" applyFont="1" applyFill="1" applyBorder="1" applyAlignment="1">
      <alignment vertical="top"/>
    </xf>
    <xf numFmtId="43" fontId="28" fillId="5" borderId="23" xfId="6" applyFont="1" applyFill="1" applyBorder="1" applyAlignment="1">
      <alignment vertical="top"/>
    </xf>
    <xf numFmtId="43" fontId="28" fillId="5" borderId="14" xfId="6" applyFont="1" applyFill="1" applyBorder="1" applyAlignment="1">
      <alignment vertical="top"/>
    </xf>
    <xf numFmtId="0" fontId="29" fillId="0" borderId="0" xfId="14" applyFont="1"/>
    <xf numFmtId="0" fontId="13" fillId="0" borderId="0" xfId="0" applyFont="1"/>
    <xf numFmtId="0" fontId="15" fillId="7" borderId="3" xfId="0" applyFont="1" applyFill="1" applyBorder="1" applyAlignment="1">
      <alignment horizontal="center"/>
    </xf>
    <xf numFmtId="0" fontId="15" fillId="7" borderId="28" xfId="0" applyFont="1" applyFill="1" applyBorder="1" applyAlignment="1">
      <alignment horizontal="center"/>
    </xf>
    <xf numFmtId="0" fontId="15" fillId="7" borderId="5" xfId="0" applyFont="1" applyFill="1" applyBorder="1" applyAlignment="1">
      <alignment horizontal="center"/>
    </xf>
    <xf numFmtId="0" fontId="15" fillId="8" borderId="3" xfId="0" applyFont="1" applyFill="1" applyBorder="1" applyAlignment="1">
      <alignment horizontal="center"/>
    </xf>
    <xf numFmtId="0" fontId="15" fillId="8" borderId="28" xfId="0" applyFont="1" applyFill="1" applyBorder="1" applyAlignment="1">
      <alignment horizontal="center"/>
    </xf>
    <xf numFmtId="0" fontId="15" fillId="8" borderId="5" xfId="0" applyFont="1" applyFill="1" applyBorder="1" applyAlignment="1">
      <alignment horizontal="center"/>
    </xf>
    <xf numFmtId="0" fontId="15" fillId="0" borderId="3" xfId="0" applyFont="1" applyBorder="1" applyAlignment="1">
      <alignment horizontal="center" vertical="center"/>
    </xf>
    <xf numFmtId="0" fontId="15" fillId="0" borderId="28" xfId="0" applyFont="1" applyBorder="1" applyAlignment="1">
      <alignment horizontal="center" vertical="center"/>
    </xf>
    <xf numFmtId="0" fontId="15" fillId="0" borderId="5" xfId="0" applyFont="1" applyBorder="1" applyAlignment="1">
      <alignment horizontal="center" vertical="center"/>
    </xf>
    <xf numFmtId="0" fontId="15" fillId="7" borderId="3" xfId="0" applyFont="1" applyFill="1" applyBorder="1" applyAlignment="1">
      <alignment horizontal="center" vertical="center"/>
    </xf>
    <xf numFmtId="0" fontId="15" fillId="7" borderId="28" xfId="0" applyFont="1" applyFill="1" applyBorder="1" applyAlignment="1">
      <alignment horizontal="center" vertical="center"/>
    </xf>
    <xf numFmtId="0" fontId="15" fillId="7" borderId="5" xfId="0" applyFont="1" applyFill="1" applyBorder="1" applyAlignment="1">
      <alignment horizontal="center" vertical="center"/>
    </xf>
    <xf numFmtId="0" fontId="15" fillId="8" borderId="3" xfId="0" applyFont="1" applyFill="1" applyBorder="1" applyAlignment="1">
      <alignment horizontal="center" vertical="center"/>
    </xf>
    <xf numFmtId="0" fontId="15" fillId="8" borderId="28" xfId="0" applyFont="1" applyFill="1" applyBorder="1" applyAlignment="1">
      <alignment horizontal="center" vertical="center"/>
    </xf>
    <xf numFmtId="0" fontId="15" fillId="8" borderId="5" xfId="0" applyFont="1" applyFill="1" applyBorder="1" applyAlignment="1">
      <alignment horizontal="center" vertical="center"/>
    </xf>
    <xf numFmtId="0" fontId="15" fillId="9" borderId="3" xfId="0" applyFont="1" applyFill="1" applyBorder="1" applyAlignment="1">
      <alignment horizontal="center" vertical="center"/>
    </xf>
    <xf numFmtId="0" fontId="15" fillId="9" borderId="28" xfId="0" applyFont="1" applyFill="1" applyBorder="1" applyAlignment="1">
      <alignment horizontal="center" vertical="center"/>
    </xf>
    <xf numFmtId="0" fontId="15" fillId="9" borderId="5" xfId="0" applyFont="1" applyFill="1" applyBorder="1" applyAlignment="1">
      <alignment horizontal="center" vertical="center"/>
    </xf>
    <xf numFmtId="0" fontId="15" fillId="7" borderId="3" xfId="0" applyFont="1" applyFill="1" applyBorder="1" applyAlignment="1">
      <alignment horizontal="center" vertical="top" wrapText="1"/>
    </xf>
    <xf numFmtId="0" fontId="15" fillId="7" borderId="28" xfId="0" applyFont="1" applyFill="1" applyBorder="1" applyAlignment="1">
      <alignment horizontal="center" vertical="top" wrapText="1"/>
    </xf>
    <xf numFmtId="0" fontId="15" fillId="7" borderId="5" xfId="0" applyFont="1" applyFill="1" applyBorder="1" applyAlignment="1">
      <alignment horizontal="center" vertical="top" wrapText="1"/>
    </xf>
    <xf numFmtId="0" fontId="20" fillId="2" borderId="24" xfId="0" applyFont="1" applyFill="1" applyBorder="1" applyAlignment="1">
      <alignment horizontal="center" vertical="center" wrapText="1"/>
    </xf>
    <xf numFmtId="0" fontId="20" fillId="2" borderId="27" xfId="0" applyFont="1" applyFill="1" applyBorder="1" applyAlignment="1">
      <alignment horizontal="center" vertical="center" wrapText="1"/>
    </xf>
    <xf numFmtId="0" fontId="15" fillId="2" borderId="24" xfId="0" applyFont="1" applyFill="1" applyBorder="1" applyAlignment="1">
      <alignment horizontal="center" vertical="center" wrapText="1"/>
    </xf>
    <xf numFmtId="0" fontId="20" fillId="2" borderId="25" xfId="0" applyFont="1" applyFill="1" applyBorder="1" applyAlignment="1">
      <alignment horizontal="center" vertical="center" wrapText="1"/>
    </xf>
    <xf numFmtId="0" fontId="20" fillId="2" borderId="26" xfId="0" applyFont="1" applyFill="1" applyBorder="1" applyAlignment="1">
      <alignment horizontal="center" vertical="center" wrapText="1"/>
    </xf>
  </cellXfs>
  <cellStyles count="15">
    <cellStyle name="Comma" xfId="2" builtinId="3"/>
    <cellStyle name="Comma 2" xfId="3" xr:uid="{00000000-0005-0000-0000-000001000000}"/>
    <cellStyle name="Comma 2 2" xfId="10" xr:uid="{00000000-0005-0000-0000-000002000000}"/>
    <cellStyle name="Comma 3" xfId="6" xr:uid="{00000000-0005-0000-0000-000003000000}"/>
    <cellStyle name="Comma 3 2" xfId="12" xr:uid="{00000000-0005-0000-0000-000004000000}"/>
    <cellStyle name="Comma 4" xfId="9" xr:uid="{00000000-0005-0000-0000-000005000000}"/>
    <cellStyle name="Currency" xfId="1" builtinId="4"/>
    <cellStyle name="Currency 2" xfId="4" xr:uid="{00000000-0005-0000-0000-000007000000}"/>
    <cellStyle name="Currency 2 2" xfId="11" xr:uid="{00000000-0005-0000-0000-000008000000}"/>
    <cellStyle name="Currency 3" xfId="8" xr:uid="{00000000-0005-0000-0000-000009000000}"/>
    <cellStyle name="Hyperlink" xfId="14" builtinId="8"/>
    <cellStyle name="Normal" xfId="0" builtinId="0"/>
    <cellStyle name="Normal 2" xfId="13" xr:uid="{00000000-0005-0000-0000-00000B000000}"/>
    <cellStyle name="Normal 3" xfId="5" xr:uid="{00000000-0005-0000-0000-00000C000000}"/>
    <cellStyle name="Percent 2" xfId="7" xr:uid="{00000000-0005-0000-0000-00000D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industry.gov.au/sites/default/files/adc/measures/2025-06/precision_pipe_and_tube_steel.pdf"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www.industry.gov.au/sites/default/files/adc/measures/2025-06/precision_pipe_and_tube_steel.pdf"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32"/>
  <sheetViews>
    <sheetView workbookViewId="0">
      <selection activeCell="D21" sqref="D21"/>
    </sheetView>
  </sheetViews>
  <sheetFormatPr defaultRowHeight="12.75" x14ac:dyDescent="0.2"/>
  <cols>
    <col min="1" max="15" width="14" customWidth="1"/>
  </cols>
  <sheetData>
    <row r="1" spans="1:15" ht="18" x14ac:dyDescent="0.25">
      <c r="A1" s="13" t="s">
        <v>25</v>
      </c>
    </row>
    <row r="2" spans="1:15" ht="9.75" customHeight="1" x14ac:dyDescent="0.25">
      <c r="A2" s="14"/>
    </row>
    <row r="3" spans="1:15" ht="18" x14ac:dyDescent="0.25">
      <c r="A3" s="15" t="s">
        <v>85</v>
      </c>
    </row>
    <row r="4" spans="1:15" ht="13.5" thickBot="1" x14ac:dyDescent="0.25"/>
    <row r="5" spans="1:15" ht="13.5" thickBot="1" x14ac:dyDescent="0.25">
      <c r="A5" s="34"/>
      <c r="B5" s="124" t="s">
        <v>93</v>
      </c>
      <c r="C5" s="125"/>
      <c r="D5" s="125"/>
      <c r="E5" s="125"/>
      <c r="F5" s="125"/>
      <c r="G5" s="126"/>
      <c r="H5" s="34"/>
      <c r="I5" s="127" t="s">
        <v>94</v>
      </c>
      <c r="J5" s="128"/>
      <c r="K5" s="128"/>
      <c r="L5" s="128"/>
      <c r="M5" s="128"/>
      <c r="N5" s="129"/>
      <c r="O5" s="34"/>
    </row>
    <row r="6" spans="1:15" ht="36" x14ac:dyDescent="0.2">
      <c r="A6" s="37" t="s">
        <v>110</v>
      </c>
      <c r="B6" s="37" t="s">
        <v>3</v>
      </c>
      <c r="C6" s="37" t="s">
        <v>118</v>
      </c>
      <c r="D6" s="37" t="s">
        <v>87</v>
      </c>
      <c r="E6" s="37" t="s">
        <v>88</v>
      </c>
      <c r="F6" s="37" t="s">
        <v>89</v>
      </c>
      <c r="G6" s="37" t="s">
        <v>90</v>
      </c>
      <c r="H6" s="39" t="s">
        <v>86</v>
      </c>
      <c r="I6" s="37" t="s">
        <v>91</v>
      </c>
      <c r="J6" s="37" t="s">
        <v>92</v>
      </c>
      <c r="K6" s="37" t="s">
        <v>87</v>
      </c>
      <c r="L6" s="37" t="s">
        <v>88</v>
      </c>
      <c r="M6" s="37" t="s">
        <v>89</v>
      </c>
      <c r="N6" s="37" t="s">
        <v>90</v>
      </c>
      <c r="O6" s="37" t="s">
        <v>241</v>
      </c>
    </row>
    <row r="7" spans="1:15" x14ac:dyDescent="0.2">
      <c r="A7" s="38" t="s">
        <v>27</v>
      </c>
      <c r="B7" s="38" t="s">
        <v>28</v>
      </c>
      <c r="C7" s="38" t="s">
        <v>70</v>
      </c>
      <c r="D7" s="38" t="s">
        <v>29</v>
      </c>
      <c r="E7" s="38" t="s">
        <v>30</v>
      </c>
      <c r="F7" s="38" t="s">
        <v>31</v>
      </c>
      <c r="G7" s="38" t="s">
        <v>32</v>
      </c>
      <c r="H7" s="38" t="s">
        <v>33</v>
      </c>
      <c r="I7" s="38" t="s">
        <v>34</v>
      </c>
      <c r="J7" s="38" t="s">
        <v>35</v>
      </c>
      <c r="K7" s="38" t="s">
        <v>36</v>
      </c>
      <c r="L7" s="38" t="s">
        <v>37</v>
      </c>
      <c r="M7" s="38" t="s">
        <v>38</v>
      </c>
      <c r="N7" s="38" t="s">
        <v>39</v>
      </c>
      <c r="O7" s="38" t="s">
        <v>40</v>
      </c>
    </row>
    <row r="8" spans="1:15" x14ac:dyDescent="0.2">
      <c r="A8" s="35"/>
      <c r="B8" s="35"/>
      <c r="C8" s="35"/>
      <c r="D8" s="35"/>
      <c r="E8" s="35"/>
      <c r="F8" s="35"/>
      <c r="G8" s="35"/>
      <c r="H8" s="35"/>
      <c r="I8" s="35"/>
      <c r="J8" s="35"/>
      <c r="K8" s="35"/>
      <c r="L8" s="35"/>
      <c r="M8" s="35"/>
      <c r="N8" s="35"/>
      <c r="O8" s="35"/>
    </row>
    <row r="9" spans="1:15" x14ac:dyDescent="0.2">
      <c r="A9" s="35"/>
      <c r="B9" s="35"/>
      <c r="C9" s="35"/>
      <c r="D9" s="35"/>
      <c r="E9" s="35"/>
      <c r="F9" s="35"/>
      <c r="G9" s="35"/>
      <c r="H9" s="35"/>
      <c r="I9" s="35"/>
      <c r="J9" s="35"/>
      <c r="K9" s="35"/>
      <c r="L9" s="35"/>
      <c r="M9" s="35"/>
      <c r="N9" s="35"/>
      <c r="O9" s="35"/>
    </row>
    <row r="13" spans="1:15" x14ac:dyDescent="0.2">
      <c r="A13" s="36" t="s">
        <v>48</v>
      </c>
      <c r="B13" s="45" t="s">
        <v>239</v>
      </c>
    </row>
    <row r="14" spans="1:15" x14ac:dyDescent="0.2">
      <c r="A14" s="36" t="s">
        <v>49</v>
      </c>
      <c r="B14" s="45" t="s">
        <v>111</v>
      </c>
    </row>
    <row r="15" spans="1:15" x14ac:dyDescent="0.2">
      <c r="A15" s="36" t="s">
        <v>79</v>
      </c>
      <c r="B15" s="45" t="s">
        <v>119</v>
      </c>
    </row>
    <row r="16" spans="1:15" x14ac:dyDescent="0.2">
      <c r="A16" s="36" t="s">
        <v>50</v>
      </c>
      <c r="B16" s="45" t="s">
        <v>120</v>
      </c>
    </row>
    <row r="17" spans="1:2" x14ac:dyDescent="0.2">
      <c r="A17" s="36" t="s">
        <v>51</v>
      </c>
      <c r="B17" s="45" t="s">
        <v>121</v>
      </c>
    </row>
    <row r="18" spans="1:2" x14ac:dyDescent="0.2">
      <c r="A18" s="36" t="s">
        <v>52</v>
      </c>
      <c r="B18" s="45" t="s">
        <v>223</v>
      </c>
    </row>
    <row r="19" spans="1:2" x14ac:dyDescent="0.2">
      <c r="A19" s="36" t="s">
        <v>53</v>
      </c>
      <c r="B19" s="45" t="s">
        <v>126</v>
      </c>
    </row>
    <row r="20" spans="1:2" x14ac:dyDescent="0.2">
      <c r="A20" s="36" t="s">
        <v>54</v>
      </c>
      <c r="B20" s="45" t="s">
        <v>224</v>
      </c>
    </row>
    <row r="21" spans="1:2" x14ac:dyDescent="0.2">
      <c r="A21" s="36" t="s">
        <v>55</v>
      </c>
      <c r="B21" s="45" t="s">
        <v>122</v>
      </c>
    </row>
    <row r="22" spans="1:2" x14ac:dyDescent="0.2">
      <c r="A22" s="36" t="s">
        <v>56</v>
      </c>
      <c r="B22" s="45" t="s">
        <v>123</v>
      </c>
    </row>
    <row r="23" spans="1:2" x14ac:dyDescent="0.2">
      <c r="A23" s="36" t="s">
        <v>57</v>
      </c>
      <c r="B23" s="45" t="s">
        <v>124</v>
      </c>
    </row>
    <row r="24" spans="1:2" x14ac:dyDescent="0.2">
      <c r="A24" s="36" t="s">
        <v>58</v>
      </c>
      <c r="B24" s="45" t="s">
        <v>125</v>
      </c>
    </row>
    <row r="25" spans="1:2" x14ac:dyDescent="0.2">
      <c r="A25" s="36" t="s">
        <v>59</v>
      </c>
      <c r="B25" s="45" t="s">
        <v>225</v>
      </c>
    </row>
    <row r="26" spans="1:2" x14ac:dyDescent="0.2">
      <c r="A26" s="36" t="s">
        <v>60</v>
      </c>
      <c r="B26" s="45" t="s">
        <v>127</v>
      </c>
    </row>
    <row r="27" spans="1:2" x14ac:dyDescent="0.2">
      <c r="A27" s="36" t="s">
        <v>61</v>
      </c>
      <c r="B27" s="45" t="s">
        <v>296</v>
      </c>
    </row>
    <row r="32" spans="1:2" ht="14.25" x14ac:dyDescent="0.2">
      <c r="B32" s="24"/>
    </row>
  </sheetData>
  <mergeCells count="2">
    <mergeCell ref="B5:G5"/>
    <mergeCell ref="I5:N5"/>
  </mergeCells>
  <pageMargins left="0.7" right="0.7" top="0.75" bottom="0.75" header="0.3" footer="0.3"/>
  <pageSetup paperSize="9" orientation="portrait" r:id="rId1"/>
  <headerFooter>
    <oddHeader>&amp;C&amp;"Calibri"&amp;12&amp;KC00000 OFFICIAL&amp;1#_x000D_</oddHeader>
    <oddFooter>&amp;C_x000D_&amp;1#&amp;"Calibri"&amp;12&amp;KC00000 OFFICIAL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N51"/>
  <sheetViews>
    <sheetView tabSelected="1" topLeftCell="O1" zoomScaleNormal="100" workbookViewId="0">
      <pane ySplit="7" topLeftCell="A8" activePane="bottomLeft" state="frozen"/>
      <selection pane="bottomLeft" activeCell="J33" sqref="J33:K33"/>
    </sheetView>
  </sheetViews>
  <sheetFormatPr defaultRowHeight="12.75" x14ac:dyDescent="0.2"/>
  <cols>
    <col min="1" max="40" width="14.140625" customWidth="1"/>
  </cols>
  <sheetData>
    <row r="1" spans="1:40" ht="18" x14ac:dyDescent="0.25">
      <c r="A1" s="13" t="str">
        <f>'A-10 Supplier information'!A1</f>
        <v>INSERT COMPANY NAME</v>
      </c>
      <c r="B1" s="13"/>
    </row>
    <row r="2" spans="1:40" ht="9" customHeight="1" x14ac:dyDescent="0.25">
      <c r="A2" s="14"/>
      <c r="B2" s="14"/>
    </row>
    <row r="3" spans="1:40" ht="18" x14ac:dyDescent="0.25">
      <c r="A3" s="15" t="s">
        <v>71</v>
      </c>
      <c r="B3" s="15"/>
    </row>
    <row r="4" spans="1:40" ht="18.75" thickBot="1" x14ac:dyDescent="0.3">
      <c r="A4" s="15"/>
      <c r="B4" s="15"/>
    </row>
    <row r="5" spans="1:40" s="26" customFormat="1" ht="13.5" thickBot="1" x14ac:dyDescent="0.25">
      <c r="A5" s="40"/>
      <c r="B5" s="130" t="s">
        <v>297</v>
      </c>
      <c r="C5" s="131"/>
      <c r="D5" s="132"/>
      <c r="E5" s="133" t="s">
        <v>212</v>
      </c>
      <c r="F5" s="134"/>
      <c r="G5" s="134"/>
      <c r="H5" s="134"/>
      <c r="I5" s="134"/>
      <c r="J5" s="134"/>
      <c r="K5" s="134"/>
      <c r="L5" s="134"/>
      <c r="M5" s="135"/>
      <c r="N5" s="130" t="s">
        <v>250</v>
      </c>
      <c r="O5" s="131"/>
      <c r="P5" s="131"/>
      <c r="Q5" s="131"/>
      <c r="R5" s="131"/>
      <c r="S5" s="131"/>
      <c r="T5" s="132"/>
      <c r="U5" s="136" t="s">
        <v>216</v>
      </c>
      <c r="V5" s="137"/>
      <c r="W5" s="137"/>
      <c r="X5" s="137"/>
      <c r="Y5" s="137"/>
      <c r="Z5" s="137"/>
      <c r="AA5" s="137"/>
      <c r="AB5" s="137"/>
      <c r="AC5" s="137"/>
      <c r="AD5" s="138"/>
      <c r="AE5" s="139" t="s">
        <v>214</v>
      </c>
      <c r="AF5" s="140"/>
      <c r="AG5" s="140"/>
      <c r="AH5" s="140"/>
      <c r="AI5" s="140"/>
      <c r="AJ5" s="140"/>
      <c r="AK5" s="140"/>
      <c r="AL5" s="140"/>
      <c r="AM5" s="141"/>
      <c r="AN5" s="41"/>
    </row>
    <row r="6" spans="1:40" s="25" customFormat="1" ht="60" x14ac:dyDescent="0.2">
      <c r="A6" s="39" t="s">
        <v>288</v>
      </c>
      <c r="B6" s="39" t="s">
        <v>110</v>
      </c>
      <c r="C6" s="39" t="s">
        <v>3</v>
      </c>
      <c r="D6" s="39" t="s">
        <v>323</v>
      </c>
      <c r="E6" s="39" t="s">
        <v>324</v>
      </c>
      <c r="F6" s="39" t="s">
        <v>325</v>
      </c>
      <c r="G6" s="39" t="s">
        <v>326</v>
      </c>
      <c r="H6" s="39" t="s">
        <v>165</v>
      </c>
      <c r="I6" s="39" t="s">
        <v>133</v>
      </c>
      <c r="J6" s="39" t="s">
        <v>151</v>
      </c>
      <c r="K6" s="39" t="s">
        <v>131</v>
      </c>
      <c r="L6" s="39" t="s">
        <v>317</v>
      </c>
      <c r="M6" s="39" t="s">
        <v>327</v>
      </c>
      <c r="N6" s="39" t="s">
        <v>0</v>
      </c>
      <c r="O6" s="39" t="s">
        <v>112</v>
      </c>
      <c r="P6" s="39" t="s">
        <v>1</v>
      </c>
      <c r="Q6" s="39" t="s">
        <v>2</v>
      </c>
      <c r="R6" s="39" t="s">
        <v>10</v>
      </c>
      <c r="S6" s="39" t="s">
        <v>129</v>
      </c>
      <c r="T6" s="39" t="s">
        <v>128</v>
      </c>
      <c r="U6" s="39" t="s">
        <v>15</v>
      </c>
      <c r="V6" s="39" t="s">
        <v>339</v>
      </c>
      <c r="W6" s="39" t="s">
        <v>318</v>
      </c>
      <c r="X6" s="39" t="s">
        <v>4</v>
      </c>
      <c r="Y6" s="39" t="s">
        <v>328</v>
      </c>
      <c r="Z6" s="39" t="s">
        <v>23</v>
      </c>
      <c r="AA6" s="39" t="s">
        <v>24</v>
      </c>
      <c r="AB6" s="39" t="s">
        <v>95</v>
      </c>
      <c r="AC6" s="39" t="s">
        <v>329</v>
      </c>
      <c r="AD6" s="39" t="s">
        <v>130</v>
      </c>
      <c r="AE6" s="39" t="s">
        <v>132</v>
      </c>
      <c r="AF6" s="39" t="s">
        <v>154</v>
      </c>
      <c r="AG6" s="39" t="s">
        <v>215</v>
      </c>
      <c r="AH6" s="39" t="s">
        <v>152</v>
      </c>
      <c r="AI6" s="39" t="s">
        <v>153</v>
      </c>
      <c r="AJ6" s="39" t="s">
        <v>213</v>
      </c>
      <c r="AK6" s="39" t="s">
        <v>148</v>
      </c>
      <c r="AL6" s="39" t="s">
        <v>149</v>
      </c>
      <c r="AM6" s="39" t="s">
        <v>150</v>
      </c>
      <c r="AN6" s="39" t="s">
        <v>330</v>
      </c>
    </row>
    <row r="7" spans="1:40" s="25" customFormat="1" x14ac:dyDescent="0.2">
      <c r="A7" s="48" t="s">
        <v>27</v>
      </c>
      <c r="B7" s="48" t="s">
        <v>28</v>
      </c>
      <c r="C7" s="48" t="s">
        <v>70</v>
      </c>
      <c r="D7" s="48" t="s">
        <v>29</v>
      </c>
      <c r="E7" s="48" t="s">
        <v>30</v>
      </c>
      <c r="F7" s="48" t="s">
        <v>31</v>
      </c>
      <c r="G7" s="48" t="s">
        <v>32</v>
      </c>
      <c r="H7" s="38" t="s">
        <v>33</v>
      </c>
      <c r="I7" s="38" t="s">
        <v>34</v>
      </c>
      <c r="J7" s="38" t="s">
        <v>35</v>
      </c>
      <c r="K7" s="38" t="s">
        <v>36</v>
      </c>
      <c r="L7" s="38" t="s">
        <v>37</v>
      </c>
      <c r="M7" s="38" t="s">
        <v>38</v>
      </c>
      <c r="N7" s="38" t="s">
        <v>39</v>
      </c>
      <c r="O7" s="38" t="s">
        <v>40</v>
      </c>
      <c r="P7" s="38" t="s">
        <v>41</v>
      </c>
      <c r="Q7" s="38" t="s">
        <v>42</v>
      </c>
      <c r="R7" s="38" t="s">
        <v>43</v>
      </c>
      <c r="S7" s="38" t="s">
        <v>44</v>
      </c>
      <c r="T7" s="38" t="s">
        <v>45</v>
      </c>
      <c r="U7" s="38" t="s">
        <v>46</v>
      </c>
      <c r="V7" s="38" t="s">
        <v>47</v>
      </c>
      <c r="W7" s="38" t="s">
        <v>97</v>
      </c>
      <c r="X7" s="38" t="s">
        <v>98</v>
      </c>
      <c r="Y7" s="38" t="s">
        <v>134</v>
      </c>
      <c r="Z7" s="38" t="s">
        <v>135</v>
      </c>
      <c r="AA7" s="38" t="s">
        <v>136</v>
      </c>
      <c r="AB7" s="38" t="s">
        <v>137</v>
      </c>
      <c r="AC7" s="38" t="s">
        <v>138</v>
      </c>
      <c r="AD7" s="38" t="s">
        <v>139</v>
      </c>
      <c r="AE7" s="38" t="s">
        <v>140</v>
      </c>
      <c r="AF7" s="38" t="s">
        <v>141</v>
      </c>
      <c r="AG7" s="38" t="s">
        <v>142</v>
      </c>
      <c r="AH7" s="38" t="s">
        <v>143</v>
      </c>
      <c r="AI7" s="38" t="s">
        <v>144</v>
      </c>
      <c r="AJ7" s="38" t="s">
        <v>145</v>
      </c>
      <c r="AK7" s="38" t="s">
        <v>146</v>
      </c>
      <c r="AL7" s="38" t="s">
        <v>147</v>
      </c>
      <c r="AM7" s="38" t="s">
        <v>222</v>
      </c>
      <c r="AN7" s="38" t="s">
        <v>348</v>
      </c>
    </row>
    <row r="8" spans="1:40" x14ac:dyDescent="0.2">
      <c r="A8" s="42" t="s">
        <v>238</v>
      </c>
      <c r="B8" s="42" t="s">
        <v>229</v>
      </c>
      <c r="C8" s="42" t="s">
        <v>231</v>
      </c>
      <c r="D8" s="42"/>
      <c r="E8" s="49">
        <v>7000</v>
      </c>
      <c r="F8" s="50">
        <v>5</v>
      </c>
      <c r="G8" s="50">
        <v>0.8</v>
      </c>
      <c r="H8" s="50">
        <f>E8/G8</f>
        <v>8750</v>
      </c>
      <c r="I8" s="50">
        <f t="shared" ref="I8:I9" si="0">F8/G8</f>
        <v>6.25</v>
      </c>
      <c r="J8" s="49">
        <v>4000</v>
      </c>
      <c r="K8" s="49">
        <v>1000</v>
      </c>
      <c r="L8" s="50">
        <v>150</v>
      </c>
      <c r="M8" s="49">
        <v>150000</v>
      </c>
      <c r="N8" s="44" t="s">
        <v>234</v>
      </c>
      <c r="O8" s="51">
        <v>43831</v>
      </c>
      <c r="P8" s="52" t="s">
        <v>235</v>
      </c>
      <c r="Q8" s="51">
        <v>43845</v>
      </c>
      <c r="R8" s="53" t="s">
        <v>230</v>
      </c>
      <c r="S8" s="53" t="s">
        <v>232</v>
      </c>
      <c r="T8" s="50">
        <v>0.8</v>
      </c>
      <c r="U8" s="43" t="s">
        <v>236</v>
      </c>
      <c r="V8" s="43" t="s">
        <v>350</v>
      </c>
      <c r="W8" s="50">
        <v>8</v>
      </c>
      <c r="X8" s="54" t="s">
        <v>233</v>
      </c>
      <c r="Y8" s="49">
        <v>10000</v>
      </c>
      <c r="Z8" s="49">
        <v>0</v>
      </c>
      <c r="AA8" s="49">
        <v>0</v>
      </c>
      <c r="AB8" s="49">
        <v>0</v>
      </c>
      <c r="AC8" s="49">
        <f t="shared" ref="AC8:AC9" si="1">Y8-Z8-AA8+AB8</f>
        <v>10000</v>
      </c>
      <c r="AD8" s="49">
        <f>AC8/T8</f>
        <v>12500</v>
      </c>
      <c r="AE8" s="49">
        <f>H8/L8*W8</f>
        <v>466.66666666666669</v>
      </c>
      <c r="AF8" s="49">
        <f t="shared" ref="AF8:AF9" si="2">I8/M8*Y8</f>
        <v>0.41666666666666663</v>
      </c>
      <c r="AG8" s="49">
        <f>AD8+AE8+AF8</f>
        <v>12967.083333333332</v>
      </c>
      <c r="AH8" s="49">
        <f t="shared" ref="AH8:AH9" si="3">J8/L8*W8</f>
        <v>213.33333333333334</v>
      </c>
      <c r="AI8" s="49">
        <f t="shared" ref="AI8:AI9" si="4">K8/L8*W8</f>
        <v>53.333333333333336</v>
      </c>
      <c r="AJ8" s="49"/>
      <c r="AK8" s="49"/>
      <c r="AL8" s="49">
        <v>1000</v>
      </c>
      <c r="AM8" s="49"/>
      <c r="AN8" s="49">
        <f>SUM(AG8:AM8)</f>
        <v>14233.75</v>
      </c>
    </row>
    <row r="9" spans="1:40" x14ac:dyDescent="0.2">
      <c r="A9" s="42" t="s">
        <v>238</v>
      </c>
      <c r="B9" s="42" t="s">
        <v>229</v>
      </c>
      <c r="C9" s="42" t="s">
        <v>231</v>
      </c>
      <c r="D9" s="42"/>
      <c r="E9" s="49">
        <v>7000</v>
      </c>
      <c r="F9" s="50">
        <v>5</v>
      </c>
      <c r="G9" s="50">
        <v>0.8</v>
      </c>
      <c r="H9" s="50">
        <f t="shared" ref="H9" si="5">E9/G9</f>
        <v>8750</v>
      </c>
      <c r="I9" s="50">
        <f t="shared" si="0"/>
        <v>6.25</v>
      </c>
      <c r="J9" s="49">
        <v>4000</v>
      </c>
      <c r="K9" s="49">
        <v>1000</v>
      </c>
      <c r="L9" s="50">
        <v>150</v>
      </c>
      <c r="M9" s="49">
        <v>150000</v>
      </c>
      <c r="N9" s="44" t="s">
        <v>234</v>
      </c>
      <c r="O9" s="51">
        <v>43831</v>
      </c>
      <c r="P9" s="52" t="s">
        <v>235</v>
      </c>
      <c r="Q9" s="51">
        <v>43845</v>
      </c>
      <c r="R9" s="53" t="s">
        <v>230</v>
      </c>
      <c r="S9" s="53" t="s">
        <v>232</v>
      </c>
      <c r="T9" s="50">
        <v>0.8</v>
      </c>
      <c r="U9" s="43" t="s">
        <v>237</v>
      </c>
      <c r="V9" s="43" t="s">
        <v>351</v>
      </c>
      <c r="W9" s="50">
        <v>2</v>
      </c>
      <c r="X9" s="54" t="s">
        <v>233</v>
      </c>
      <c r="Y9" s="49">
        <v>2000</v>
      </c>
      <c r="Z9" s="49">
        <v>0</v>
      </c>
      <c r="AA9" s="49">
        <v>0</v>
      </c>
      <c r="AB9" s="49">
        <v>0</v>
      </c>
      <c r="AC9" s="49">
        <f t="shared" si="1"/>
        <v>2000</v>
      </c>
      <c r="AD9" s="49">
        <f t="shared" ref="AD9" si="6">AC9/T9</f>
        <v>2500</v>
      </c>
      <c r="AE9" s="49">
        <f t="shared" ref="AE9" si="7">H9/L9*W9</f>
        <v>116.66666666666667</v>
      </c>
      <c r="AF9" s="49">
        <f t="shared" si="2"/>
        <v>8.3333333333333329E-2</v>
      </c>
      <c r="AG9" s="49">
        <f t="shared" ref="AG9" si="8">AD9+AE9+AF9</f>
        <v>2616.75</v>
      </c>
      <c r="AH9" s="49">
        <f t="shared" si="3"/>
        <v>53.333333333333336</v>
      </c>
      <c r="AI9" s="49">
        <f t="shared" si="4"/>
        <v>13.333333333333334</v>
      </c>
      <c r="AJ9" s="49"/>
      <c r="AK9" s="49"/>
      <c r="AL9" s="49">
        <v>200</v>
      </c>
      <c r="AM9" s="49"/>
      <c r="AN9" s="49">
        <f t="shared" ref="AN9" si="9">SUM(AG9:AM9)</f>
        <v>2883.416666666667</v>
      </c>
    </row>
    <row r="10" spans="1:40" x14ac:dyDescent="0.2">
      <c r="E10" s="29"/>
      <c r="F10" s="27"/>
      <c r="G10" s="27"/>
      <c r="H10" s="29"/>
      <c r="I10" s="27"/>
      <c r="J10" s="29"/>
      <c r="K10" s="29"/>
      <c r="L10" s="27"/>
      <c r="M10" s="29"/>
      <c r="N10" s="33"/>
      <c r="O10" s="32"/>
      <c r="P10" s="33"/>
      <c r="Q10" s="32"/>
      <c r="R10" s="33"/>
      <c r="S10" s="33"/>
      <c r="T10" s="28"/>
      <c r="U10" s="29"/>
      <c r="V10" s="29"/>
      <c r="W10" s="29"/>
      <c r="X10" s="28"/>
      <c r="Y10" s="28"/>
      <c r="Z10" s="28"/>
      <c r="AA10" s="28"/>
      <c r="AB10" s="28"/>
      <c r="AC10" s="29"/>
      <c r="AD10" s="29"/>
      <c r="AE10" s="29"/>
      <c r="AF10" s="29"/>
      <c r="AG10" s="29"/>
      <c r="AH10" s="29"/>
      <c r="AI10" s="29"/>
      <c r="AJ10" s="29"/>
      <c r="AK10" s="28"/>
      <c r="AL10" s="28"/>
      <c r="AM10" s="28"/>
      <c r="AN10" s="28"/>
    </row>
    <row r="12" spans="1:40" x14ac:dyDescent="0.2">
      <c r="A12" s="36" t="s">
        <v>48</v>
      </c>
      <c r="B12" s="45" t="s">
        <v>242</v>
      </c>
    </row>
    <row r="13" spans="1:40" x14ac:dyDescent="0.2">
      <c r="A13" s="36" t="s">
        <v>49</v>
      </c>
      <c r="B13" s="45" t="s">
        <v>155</v>
      </c>
    </row>
    <row r="14" spans="1:40" x14ac:dyDescent="0.2">
      <c r="A14" s="36" t="s">
        <v>79</v>
      </c>
      <c r="B14" s="45" t="s">
        <v>157</v>
      </c>
    </row>
    <row r="15" spans="1:40" x14ac:dyDescent="0.2">
      <c r="A15" s="36" t="s">
        <v>50</v>
      </c>
      <c r="B15" s="45" t="s">
        <v>156</v>
      </c>
    </row>
    <row r="16" spans="1:40" x14ac:dyDescent="0.2">
      <c r="A16" s="36" t="s">
        <v>51</v>
      </c>
      <c r="B16" s="46" t="s">
        <v>243</v>
      </c>
    </row>
    <row r="17" spans="1:2" x14ac:dyDescent="0.2">
      <c r="A17" s="36" t="s">
        <v>52</v>
      </c>
      <c r="B17" s="46" t="s">
        <v>244</v>
      </c>
    </row>
    <row r="18" spans="1:2" x14ac:dyDescent="0.2">
      <c r="A18" s="36" t="s">
        <v>53</v>
      </c>
      <c r="B18" s="46" t="s">
        <v>245</v>
      </c>
    </row>
    <row r="19" spans="1:2" x14ac:dyDescent="0.2">
      <c r="A19" s="36" t="s">
        <v>54</v>
      </c>
      <c r="B19" s="46" t="s">
        <v>246</v>
      </c>
    </row>
    <row r="20" spans="1:2" x14ac:dyDescent="0.2">
      <c r="A20" s="36" t="s">
        <v>55</v>
      </c>
      <c r="B20" s="46" t="s">
        <v>247</v>
      </c>
    </row>
    <row r="21" spans="1:2" x14ac:dyDescent="0.2">
      <c r="A21" s="36" t="s">
        <v>56</v>
      </c>
      <c r="B21" s="46" t="s">
        <v>300</v>
      </c>
    </row>
    <row r="22" spans="1:2" x14ac:dyDescent="0.2">
      <c r="A22" s="36" t="s">
        <v>57</v>
      </c>
      <c r="B22" s="45" t="s">
        <v>248</v>
      </c>
    </row>
    <row r="23" spans="1:2" x14ac:dyDescent="0.2">
      <c r="A23" s="36" t="s">
        <v>58</v>
      </c>
      <c r="B23" s="45" t="s">
        <v>314</v>
      </c>
    </row>
    <row r="24" spans="1:2" x14ac:dyDescent="0.2">
      <c r="A24" s="36" t="s">
        <v>59</v>
      </c>
      <c r="B24" s="46" t="s">
        <v>226</v>
      </c>
    </row>
    <row r="25" spans="1:2" x14ac:dyDescent="0.2">
      <c r="A25" s="36" t="s">
        <v>60</v>
      </c>
      <c r="B25" s="45" t="s">
        <v>158</v>
      </c>
    </row>
    <row r="26" spans="1:2" x14ac:dyDescent="0.2">
      <c r="A26" s="47" t="s">
        <v>61</v>
      </c>
      <c r="B26" s="45" t="s">
        <v>159</v>
      </c>
    </row>
    <row r="27" spans="1:2" x14ac:dyDescent="0.2">
      <c r="A27" s="47" t="s">
        <v>63</v>
      </c>
      <c r="B27" s="45" t="s">
        <v>227</v>
      </c>
    </row>
    <row r="28" spans="1:2" x14ac:dyDescent="0.2">
      <c r="A28" s="47" t="s">
        <v>64</v>
      </c>
      <c r="B28" s="46" t="s">
        <v>160</v>
      </c>
    </row>
    <row r="29" spans="1:2" x14ac:dyDescent="0.2">
      <c r="A29" s="47" t="s">
        <v>65</v>
      </c>
      <c r="B29" s="45" t="s">
        <v>252</v>
      </c>
    </row>
    <row r="30" spans="1:2" x14ac:dyDescent="0.2">
      <c r="A30" s="47" t="s">
        <v>66</v>
      </c>
      <c r="B30" s="46" t="s">
        <v>251</v>
      </c>
    </row>
    <row r="31" spans="1:2" x14ac:dyDescent="0.2">
      <c r="A31" s="47" t="s">
        <v>67</v>
      </c>
      <c r="B31" s="46" t="s">
        <v>253</v>
      </c>
    </row>
    <row r="32" spans="1:2" x14ac:dyDescent="0.2">
      <c r="A32" s="47" t="s">
        <v>68</v>
      </c>
      <c r="B32" s="46" t="s">
        <v>177</v>
      </c>
    </row>
    <row r="33" spans="1:16" x14ac:dyDescent="0.2">
      <c r="A33" s="47" t="s">
        <v>69</v>
      </c>
      <c r="B33" s="46" t="s">
        <v>340</v>
      </c>
      <c r="J33" s="123" t="s">
        <v>365</v>
      </c>
      <c r="K33" s="122" t="s">
        <v>366</v>
      </c>
    </row>
    <row r="34" spans="1:16" x14ac:dyDescent="0.2">
      <c r="A34" s="47" t="s">
        <v>104</v>
      </c>
      <c r="B34" s="46" t="s">
        <v>258</v>
      </c>
    </row>
    <row r="35" spans="1:16" x14ac:dyDescent="0.2">
      <c r="A35" s="47" t="s">
        <v>105</v>
      </c>
      <c r="B35" s="46" t="s">
        <v>161</v>
      </c>
    </row>
    <row r="36" spans="1:16" x14ac:dyDescent="0.2">
      <c r="A36" s="47" t="s">
        <v>162</v>
      </c>
      <c r="B36" s="45" t="s">
        <v>217</v>
      </c>
    </row>
    <row r="37" spans="1:16" x14ac:dyDescent="0.2">
      <c r="A37" s="47" t="s">
        <v>163</v>
      </c>
      <c r="B37" s="46" t="s">
        <v>254</v>
      </c>
    </row>
    <row r="38" spans="1:16" x14ac:dyDescent="0.2">
      <c r="A38" s="47" t="s">
        <v>164</v>
      </c>
      <c r="B38" s="46" t="s">
        <v>218</v>
      </c>
    </row>
    <row r="39" spans="1:16" x14ac:dyDescent="0.2">
      <c r="A39" s="47" t="s">
        <v>166</v>
      </c>
      <c r="B39" s="45" t="s">
        <v>178</v>
      </c>
      <c r="P39" s="12"/>
    </row>
    <row r="40" spans="1:16" x14ac:dyDescent="0.2">
      <c r="A40" s="36" t="s">
        <v>167</v>
      </c>
      <c r="B40" s="46" t="s">
        <v>219</v>
      </c>
      <c r="P40" s="12"/>
    </row>
    <row r="41" spans="1:16" x14ac:dyDescent="0.2">
      <c r="A41" s="36" t="s">
        <v>168</v>
      </c>
      <c r="B41" s="46" t="s">
        <v>255</v>
      </c>
      <c r="P41" s="12"/>
    </row>
    <row r="42" spans="1:16" x14ac:dyDescent="0.2">
      <c r="A42" s="36" t="s">
        <v>169</v>
      </c>
      <c r="B42" s="46" t="s">
        <v>256</v>
      </c>
    </row>
    <row r="43" spans="1:16" x14ac:dyDescent="0.2">
      <c r="A43" s="36" t="s">
        <v>170</v>
      </c>
      <c r="B43" s="46" t="s">
        <v>261</v>
      </c>
      <c r="P43" s="12"/>
    </row>
    <row r="44" spans="1:16" x14ac:dyDescent="0.2">
      <c r="A44" s="36" t="s">
        <v>171</v>
      </c>
      <c r="B44" s="46" t="s">
        <v>262</v>
      </c>
      <c r="P44" s="12"/>
    </row>
    <row r="45" spans="1:16" x14ac:dyDescent="0.2">
      <c r="A45" s="47" t="s">
        <v>172</v>
      </c>
      <c r="B45" s="46" t="s">
        <v>259</v>
      </c>
      <c r="P45" s="12"/>
    </row>
    <row r="46" spans="1:16" x14ac:dyDescent="0.2">
      <c r="A46" s="47" t="s">
        <v>173</v>
      </c>
      <c r="B46" s="45" t="s">
        <v>260</v>
      </c>
      <c r="P46" s="12"/>
    </row>
    <row r="47" spans="1:16" x14ac:dyDescent="0.2">
      <c r="A47" s="47" t="s">
        <v>174</v>
      </c>
      <c r="B47" s="46" t="s">
        <v>220</v>
      </c>
      <c r="P47" s="12"/>
    </row>
    <row r="48" spans="1:16" x14ac:dyDescent="0.2">
      <c r="A48" s="47" t="s">
        <v>175</v>
      </c>
      <c r="B48" s="46" t="s">
        <v>179</v>
      </c>
      <c r="P48" s="12"/>
    </row>
    <row r="49" spans="1:16" x14ac:dyDescent="0.2">
      <c r="A49" s="47" t="s">
        <v>176</v>
      </c>
      <c r="B49" s="46" t="s">
        <v>180</v>
      </c>
      <c r="P49" s="12"/>
    </row>
    <row r="50" spans="1:16" x14ac:dyDescent="0.2">
      <c r="A50" s="47" t="s">
        <v>221</v>
      </c>
      <c r="B50" s="46" t="s">
        <v>181</v>
      </c>
      <c r="P50" s="12"/>
    </row>
    <row r="51" spans="1:16" x14ac:dyDescent="0.2">
      <c r="A51" s="47" t="s">
        <v>349</v>
      </c>
      <c r="B51" s="46" t="s">
        <v>257</v>
      </c>
    </row>
  </sheetData>
  <mergeCells count="5">
    <mergeCell ref="B5:D5"/>
    <mergeCell ref="E5:M5"/>
    <mergeCell ref="N5:T5"/>
    <mergeCell ref="U5:AD5"/>
    <mergeCell ref="AE5:AM5"/>
  </mergeCells>
  <hyperlinks>
    <hyperlink ref="K33" r:id="rId1" xr:uid="{6C45F60E-F280-434A-8872-B861DCF9CAEC}"/>
  </hyperlinks>
  <pageMargins left="0.75" right="0.75" top="1" bottom="1" header="0.5" footer="0.5"/>
  <pageSetup paperSize="9" scale="68" orientation="landscape" horizontalDpi="300" verticalDpi="300" r:id="rId2"/>
  <headerFooter alignWithMargins="0">
    <oddHeader>&amp;C&amp;"Calibri"&amp;12&amp;KC00000 OFFICIAL&amp;1#_x000D_&amp;"Arialri"&amp;10&amp;K000000&amp;"Arial,Bold"FOR OFFICIAL USE ONLY &amp;"Arial,Regular"(when complete)</oddHeader>
    <oddFooter>&amp;C_x000D_&amp;1#&amp;"Calibri"&amp;12&amp;KC00000 OFFICIAL</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19"/>
  <sheetViews>
    <sheetView zoomScaleNormal="100" workbookViewId="0">
      <selection activeCell="I5" sqref="I5"/>
    </sheetView>
  </sheetViews>
  <sheetFormatPr defaultRowHeight="12.75" x14ac:dyDescent="0.2"/>
  <cols>
    <col min="1" max="1" width="12" customWidth="1"/>
    <col min="2" max="2" width="13.7109375" customWidth="1"/>
    <col min="3" max="8" width="12" customWidth="1"/>
    <col min="9" max="10" width="12.140625" customWidth="1"/>
  </cols>
  <sheetData>
    <row r="1" spans="1:10" ht="18" x14ac:dyDescent="0.25">
      <c r="A1" s="13" t="str">
        <f>'A-10 Supplier information'!A1</f>
        <v>INSERT COMPANY NAME</v>
      </c>
      <c r="B1" s="13"/>
    </row>
    <row r="2" spans="1:10" ht="9" customHeight="1" x14ac:dyDescent="0.25">
      <c r="A2" s="14"/>
      <c r="B2" s="14"/>
    </row>
    <row r="3" spans="1:10" ht="18" x14ac:dyDescent="0.25">
      <c r="A3" s="15" t="s">
        <v>293</v>
      </c>
      <c r="B3" s="15"/>
    </row>
    <row r="4" spans="1:10" ht="18" x14ac:dyDescent="0.25">
      <c r="A4" s="15"/>
      <c r="B4" s="15"/>
    </row>
    <row r="5" spans="1:10" ht="33.75" customHeight="1" x14ac:dyDescent="0.2">
      <c r="A5" s="39" t="s">
        <v>3</v>
      </c>
      <c r="B5" s="39" t="s">
        <v>110</v>
      </c>
      <c r="C5" s="39" t="s">
        <v>10</v>
      </c>
      <c r="D5" s="39" t="s">
        <v>0</v>
      </c>
      <c r="E5" s="39" t="s">
        <v>112</v>
      </c>
      <c r="F5" s="39" t="s">
        <v>9</v>
      </c>
      <c r="G5" s="39" t="s">
        <v>318</v>
      </c>
      <c r="H5" s="39" t="s">
        <v>4</v>
      </c>
      <c r="I5" s="39" t="s">
        <v>114</v>
      </c>
      <c r="J5" s="39" t="s">
        <v>116</v>
      </c>
    </row>
    <row r="6" spans="1:10" x14ac:dyDescent="0.2">
      <c r="A6" s="38" t="s">
        <v>27</v>
      </c>
      <c r="B6" s="38" t="s">
        <v>28</v>
      </c>
      <c r="C6" s="38" t="s">
        <v>70</v>
      </c>
      <c r="D6" s="38" t="s">
        <v>29</v>
      </c>
      <c r="E6" s="38" t="s">
        <v>30</v>
      </c>
      <c r="F6" s="38" t="s">
        <v>31</v>
      </c>
      <c r="G6" s="38" t="s">
        <v>32</v>
      </c>
      <c r="H6" s="38" t="s">
        <v>33</v>
      </c>
      <c r="I6" s="38" t="s">
        <v>34</v>
      </c>
      <c r="J6" s="38" t="s">
        <v>35</v>
      </c>
    </row>
    <row r="7" spans="1:10" x14ac:dyDescent="0.2">
      <c r="A7" s="34"/>
      <c r="B7" s="34"/>
      <c r="C7" s="34"/>
      <c r="D7" s="34"/>
      <c r="E7" s="34"/>
      <c r="F7" s="34"/>
      <c r="G7" s="34"/>
      <c r="H7" s="34"/>
      <c r="I7" s="34"/>
      <c r="J7" s="34" t="e">
        <f>I7/G7</f>
        <v>#DIV/0!</v>
      </c>
    </row>
    <row r="8" spans="1:10" x14ac:dyDescent="0.2">
      <c r="A8" s="34"/>
      <c r="B8" s="34"/>
      <c r="C8" s="34"/>
      <c r="D8" s="34"/>
      <c r="E8" s="34"/>
      <c r="F8" s="34"/>
      <c r="G8" s="34"/>
      <c r="H8" s="34"/>
      <c r="I8" s="34"/>
      <c r="J8" s="34"/>
    </row>
    <row r="10" spans="1:10" x14ac:dyDescent="0.2">
      <c r="A10" s="36" t="s">
        <v>48</v>
      </c>
      <c r="B10" s="45" t="s">
        <v>111</v>
      </c>
    </row>
    <row r="11" spans="1:10" x14ac:dyDescent="0.2">
      <c r="A11" s="36" t="s">
        <v>49</v>
      </c>
      <c r="B11" s="45" t="s">
        <v>240</v>
      </c>
    </row>
    <row r="12" spans="1:10" x14ac:dyDescent="0.2">
      <c r="A12" s="36" t="s">
        <v>79</v>
      </c>
      <c r="B12" s="45" t="s">
        <v>249</v>
      </c>
    </row>
    <row r="13" spans="1:10" x14ac:dyDescent="0.2">
      <c r="A13" s="36" t="s">
        <v>50</v>
      </c>
      <c r="B13" s="45" t="s">
        <v>113</v>
      </c>
    </row>
    <row r="14" spans="1:10" x14ac:dyDescent="0.2">
      <c r="A14" s="36" t="s">
        <v>51</v>
      </c>
      <c r="B14" s="45" t="s">
        <v>263</v>
      </c>
    </row>
    <row r="15" spans="1:10" x14ac:dyDescent="0.2">
      <c r="A15" s="36" t="s">
        <v>52</v>
      </c>
      <c r="B15" s="45" t="s">
        <v>264</v>
      </c>
    </row>
    <row r="16" spans="1:10" x14ac:dyDescent="0.2">
      <c r="A16" s="36" t="s">
        <v>53</v>
      </c>
      <c r="B16" s="46" t="s">
        <v>316</v>
      </c>
    </row>
    <row r="17" spans="1:2" x14ac:dyDescent="0.2">
      <c r="A17" s="36" t="s">
        <v>54</v>
      </c>
      <c r="B17" s="46" t="s">
        <v>115</v>
      </c>
    </row>
    <row r="18" spans="1:2" x14ac:dyDescent="0.2">
      <c r="A18" s="36" t="s">
        <v>55</v>
      </c>
      <c r="B18" s="45" t="s">
        <v>265</v>
      </c>
    </row>
    <row r="19" spans="1:2" x14ac:dyDescent="0.2">
      <c r="A19" s="36" t="s">
        <v>56</v>
      </c>
      <c r="B19" s="46" t="s">
        <v>117</v>
      </c>
    </row>
  </sheetData>
  <phoneticPr fontId="0" type="noConversion"/>
  <pageMargins left="0.75" right="0.75" top="1" bottom="1" header="0.5" footer="0.5"/>
  <pageSetup paperSize="9" scale="68" orientation="landscape" horizontalDpi="300" verticalDpi="300" r:id="rId1"/>
  <headerFooter alignWithMargins="0">
    <oddHeader>&amp;C&amp;"Calibri"&amp;12&amp;KC00000 OFFICIAL&amp;1#_x000D_&amp;"Arialri"&amp;10&amp;K000000&amp;"Arial,Bold"FOR OFFICIAL USE ONLY &amp;"Arial,Regular"(when complete)</oddHeader>
    <oddFooter>&amp;C_x000D_&amp;1#&amp;"Calibri"&amp;12&amp;KC00000 OFFICIAL</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Z49"/>
  <sheetViews>
    <sheetView showZeros="0" zoomScaleNormal="100" workbookViewId="0">
      <selection activeCell="I14" sqref="I13:I14"/>
    </sheetView>
  </sheetViews>
  <sheetFormatPr defaultRowHeight="12.75" x14ac:dyDescent="0.2"/>
  <cols>
    <col min="1" max="2" width="13.5703125" style="19" customWidth="1"/>
    <col min="3" max="40" width="13.5703125" customWidth="1"/>
    <col min="41" max="47" width="16.140625" customWidth="1"/>
    <col min="48" max="49" width="10.7109375" customWidth="1"/>
  </cols>
  <sheetData>
    <row r="1" spans="1:52" s="1" customFormat="1" ht="18" x14ac:dyDescent="0.25">
      <c r="A1" s="13" t="str">
        <f>'A-10 Supplier information'!A1</f>
        <v>INSERT COMPANY NAME</v>
      </c>
      <c r="B1" s="13"/>
    </row>
    <row r="2" spans="1:52" s="1" customFormat="1" ht="9" customHeight="1" x14ac:dyDescent="0.25">
      <c r="A2" s="14"/>
      <c r="B2" s="14"/>
      <c r="C2" s="16"/>
      <c r="D2" s="16"/>
      <c r="E2" s="16"/>
      <c r="F2" s="16"/>
      <c r="G2" s="16"/>
      <c r="H2" s="16"/>
      <c r="I2" s="16"/>
      <c r="J2" s="16"/>
      <c r="K2" s="16"/>
      <c r="L2" s="16"/>
      <c r="M2" s="16"/>
      <c r="N2" s="16"/>
      <c r="O2" s="16"/>
      <c r="P2" s="16"/>
      <c r="Q2" s="16"/>
      <c r="R2" s="16"/>
      <c r="S2" s="16"/>
      <c r="T2" s="16"/>
      <c r="U2" s="16"/>
    </row>
    <row r="3" spans="1:52" s="1" customFormat="1" ht="18" x14ac:dyDescent="0.25">
      <c r="A3" s="15" t="s">
        <v>294</v>
      </c>
      <c r="B3" s="15"/>
    </row>
    <row r="4" spans="1:52" s="1" customFormat="1" ht="18.75" thickBot="1" x14ac:dyDescent="0.3">
      <c r="A4" s="15"/>
      <c r="B4" s="15"/>
    </row>
    <row r="5" spans="1:52" s="1" customFormat="1" ht="18.75" thickBot="1" x14ac:dyDescent="0.3">
      <c r="A5" s="142" t="s">
        <v>332</v>
      </c>
      <c r="B5" s="143"/>
      <c r="C5" s="143"/>
      <c r="D5" s="143"/>
      <c r="E5" s="143"/>
      <c r="F5" s="143"/>
      <c r="G5" s="143"/>
      <c r="H5" s="143"/>
      <c r="I5" s="143"/>
      <c r="J5" s="143"/>
      <c r="K5" s="143"/>
      <c r="L5" s="143"/>
      <c r="M5" s="143"/>
      <c r="N5" s="143"/>
      <c r="O5" s="143"/>
      <c r="P5" s="143"/>
      <c r="Q5" s="143"/>
      <c r="R5" s="143"/>
      <c r="S5" s="143"/>
      <c r="T5" s="143"/>
      <c r="U5" s="143"/>
      <c r="V5" s="143"/>
      <c r="W5" s="143"/>
      <c r="X5" s="143"/>
      <c r="Y5" s="143"/>
      <c r="Z5" s="143"/>
      <c r="AA5" s="143"/>
      <c r="AB5" s="143"/>
      <c r="AC5" s="143"/>
      <c r="AD5" s="143"/>
      <c r="AE5" s="143"/>
      <c r="AF5" s="143"/>
      <c r="AG5" s="143"/>
      <c r="AH5" s="144"/>
      <c r="AO5" s="4"/>
      <c r="AP5" s="4"/>
      <c r="AQ5" s="4"/>
      <c r="AR5" s="4"/>
      <c r="AS5" s="4"/>
      <c r="AT5" s="4"/>
      <c r="AU5" s="4"/>
      <c r="AV5" s="4"/>
      <c r="AW5" s="4"/>
      <c r="AX5" s="4"/>
      <c r="AZ5" s="4"/>
    </row>
    <row r="6" spans="1:52" s="17" customFormat="1" ht="90" customHeight="1" x14ac:dyDescent="0.2">
      <c r="A6" s="65" t="s">
        <v>5</v>
      </c>
      <c r="B6" s="66" t="s">
        <v>331</v>
      </c>
      <c r="C6" s="66" t="s">
        <v>11</v>
      </c>
      <c r="D6" s="66" t="s">
        <v>6</v>
      </c>
      <c r="E6" s="66" t="s">
        <v>7</v>
      </c>
      <c r="F6" s="61" t="s">
        <v>367</v>
      </c>
      <c r="G6" s="61" t="s">
        <v>368</v>
      </c>
      <c r="H6" s="61" t="s">
        <v>369</v>
      </c>
      <c r="I6" s="61" t="s">
        <v>370</v>
      </c>
      <c r="J6" s="61" t="s">
        <v>371</v>
      </c>
      <c r="K6" s="61" t="s">
        <v>372</v>
      </c>
      <c r="L6" s="61" t="s">
        <v>373</v>
      </c>
      <c r="M6" s="61" t="s">
        <v>374</v>
      </c>
      <c r="N6" s="61" t="s">
        <v>375</v>
      </c>
      <c r="O6" s="61" t="s">
        <v>376</v>
      </c>
      <c r="P6" s="61" t="s">
        <v>377</v>
      </c>
      <c r="Q6" s="61" t="s">
        <v>378</v>
      </c>
      <c r="R6" s="66" t="s">
        <v>15</v>
      </c>
      <c r="S6" s="66" t="s">
        <v>16</v>
      </c>
      <c r="T6" s="66" t="s">
        <v>339</v>
      </c>
      <c r="U6" s="66" t="s">
        <v>1</v>
      </c>
      <c r="V6" s="66" t="s">
        <v>2</v>
      </c>
      <c r="W6" s="66" t="s">
        <v>17</v>
      </c>
      <c r="X6" s="66" t="s">
        <v>0</v>
      </c>
      <c r="Y6" s="66" t="s">
        <v>22</v>
      </c>
      <c r="Z6" s="66" t="s">
        <v>18</v>
      </c>
      <c r="AA6" s="66" t="s">
        <v>318</v>
      </c>
      <c r="AB6" s="66" t="s">
        <v>19</v>
      </c>
      <c r="AC6" s="66" t="s">
        <v>26</v>
      </c>
      <c r="AD6" s="66" t="s">
        <v>23</v>
      </c>
      <c r="AE6" s="66" t="s">
        <v>24</v>
      </c>
      <c r="AF6" s="66" t="s">
        <v>95</v>
      </c>
      <c r="AG6" s="66" t="s">
        <v>20</v>
      </c>
      <c r="AH6" s="66" t="s">
        <v>21</v>
      </c>
      <c r="AI6" s="61" t="s">
        <v>8</v>
      </c>
      <c r="AJ6" s="61" t="s">
        <v>109</v>
      </c>
      <c r="AK6" s="61" t="s">
        <v>228</v>
      </c>
      <c r="AL6" s="61" t="s">
        <v>276</v>
      </c>
      <c r="AM6" s="61" t="s">
        <v>110</v>
      </c>
      <c r="AN6" s="61" t="s">
        <v>288</v>
      </c>
      <c r="AO6" s="61" t="s">
        <v>308</v>
      </c>
      <c r="AP6" s="61" t="s">
        <v>337</v>
      </c>
      <c r="AQ6" s="61" t="s">
        <v>336</v>
      </c>
      <c r="AR6" s="61" t="s">
        <v>338</v>
      </c>
      <c r="AS6" s="61" t="s">
        <v>335</v>
      </c>
      <c r="AT6" s="61" t="s">
        <v>333</v>
      </c>
      <c r="AU6" s="61" t="s">
        <v>334</v>
      </c>
      <c r="AV6" s="4"/>
    </row>
    <row r="7" spans="1:52" s="18" customFormat="1" x14ac:dyDescent="0.2">
      <c r="A7" s="62" t="s">
        <v>313</v>
      </c>
      <c r="B7" s="62" t="s">
        <v>310</v>
      </c>
      <c r="C7" s="62" t="s">
        <v>28</v>
      </c>
      <c r="D7" s="62" t="s">
        <v>70</v>
      </c>
      <c r="E7" s="62" t="s">
        <v>29</v>
      </c>
      <c r="F7" s="62" t="s">
        <v>30</v>
      </c>
      <c r="G7" s="62" t="s">
        <v>30</v>
      </c>
      <c r="H7" s="62" t="s">
        <v>30</v>
      </c>
      <c r="I7" s="62" t="s">
        <v>30</v>
      </c>
      <c r="J7" s="62" t="s">
        <v>30</v>
      </c>
      <c r="K7" s="62" t="s">
        <v>30</v>
      </c>
      <c r="L7" s="62" t="s">
        <v>30</v>
      </c>
      <c r="M7" s="62" t="s">
        <v>30</v>
      </c>
      <c r="N7" s="62" t="s">
        <v>30</v>
      </c>
      <c r="O7" s="62" t="s">
        <v>30</v>
      </c>
      <c r="P7" s="62" t="s">
        <v>30</v>
      </c>
      <c r="Q7" s="62" t="s">
        <v>30</v>
      </c>
      <c r="R7" s="62" t="s">
        <v>31</v>
      </c>
      <c r="S7" s="62" t="s">
        <v>32</v>
      </c>
      <c r="T7" s="62" t="s">
        <v>33</v>
      </c>
      <c r="U7" s="62" t="s">
        <v>34</v>
      </c>
      <c r="V7" s="62" t="s">
        <v>35</v>
      </c>
      <c r="W7" s="62" t="s">
        <v>36</v>
      </c>
      <c r="X7" s="62" t="s">
        <v>37</v>
      </c>
      <c r="Y7" s="62" t="s">
        <v>38</v>
      </c>
      <c r="Z7" s="62" t="s">
        <v>39</v>
      </c>
      <c r="AA7" s="62" t="s">
        <v>40</v>
      </c>
      <c r="AB7" s="62" t="s">
        <v>41</v>
      </c>
      <c r="AC7" s="62" t="s">
        <v>342</v>
      </c>
      <c r="AD7" s="62" t="s">
        <v>42</v>
      </c>
      <c r="AE7" s="62" t="s">
        <v>43</v>
      </c>
      <c r="AF7" s="62" t="s">
        <v>44</v>
      </c>
      <c r="AG7" s="62" t="s">
        <v>45</v>
      </c>
      <c r="AH7" s="62" t="s">
        <v>344</v>
      </c>
      <c r="AI7" s="62" t="s">
        <v>46</v>
      </c>
      <c r="AJ7" s="62" t="s">
        <v>47</v>
      </c>
      <c r="AK7" s="62" t="s">
        <v>97</v>
      </c>
      <c r="AL7" s="62" t="s">
        <v>98</v>
      </c>
      <c r="AM7" s="62" t="s">
        <v>134</v>
      </c>
      <c r="AN7" s="62" t="s">
        <v>135</v>
      </c>
      <c r="AO7" s="62" t="s">
        <v>136</v>
      </c>
      <c r="AP7" s="62" t="s">
        <v>137</v>
      </c>
      <c r="AQ7" s="62" t="s">
        <v>301</v>
      </c>
      <c r="AR7" s="62" t="s">
        <v>138</v>
      </c>
      <c r="AS7" s="62" t="s">
        <v>302</v>
      </c>
      <c r="AT7" s="62" t="s">
        <v>139</v>
      </c>
      <c r="AU7" s="62" t="s">
        <v>345</v>
      </c>
    </row>
    <row r="8" spans="1:52" x14ac:dyDescent="0.2">
      <c r="A8" s="55"/>
      <c r="B8" s="55"/>
      <c r="C8" s="34"/>
      <c r="D8" s="34"/>
      <c r="E8" s="34"/>
      <c r="F8" s="34"/>
      <c r="G8" s="34"/>
      <c r="H8" s="34"/>
      <c r="I8" s="34"/>
      <c r="J8" s="34"/>
      <c r="K8" s="34"/>
      <c r="L8" s="34"/>
      <c r="M8" s="34"/>
      <c r="N8" s="34"/>
      <c r="O8" s="34"/>
      <c r="P8" s="34"/>
      <c r="Q8" s="34"/>
      <c r="R8" s="63" t="str">
        <f>CONCATENATE(F8,"-",G8,"-",H8,"-",I8,"-",J8,"-",K8,"-",L8,"-",M8,"-",N8,"-",O8,"-",P8,"-",Q8)</f>
        <v>-----------</v>
      </c>
      <c r="S8" s="34"/>
      <c r="T8" s="34"/>
      <c r="U8" s="34"/>
      <c r="V8" s="56"/>
      <c r="W8" s="64">
        <f>EOMONTH(V8,MOD(3-MONTH(V8),3))</f>
        <v>91</v>
      </c>
      <c r="X8" s="34"/>
      <c r="Y8" s="34"/>
      <c r="Z8" s="58"/>
      <c r="AA8" s="59"/>
      <c r="AB8" s="60"/>
      <c r="AC8" s="60" t="e">
        <f>AB8/AA8</f>
        <v>#DIV/0!</v>
      </c>
      <c r="AD8" s="60"/>
      <c r="AE8" s="60"/>
      <c r="AF8" s="60"/>
      <c r="AG8" s="60">
        <f>AB8-AD8-AE8+AF8</f>
        <v>0</v>
      </c>
      <c r="AH8" s="60" t="e">
        <f>AG8/AA8</f>
        <v>#DIV/0!</v>
      </c>
      <c r="AI8" s="60"/>
      <c r="AJ8" s="60"/>
      <c r="AK8" s="34"/>
      <c r="AL8" s="34"/>
      <c r="AM8" s="34"/>
      <c r="AN8" s="34"/>
      <c r="AO8" s="60"/>
      <c r="AP8" s="60"/>
      <c r="AQ8" s="60" t="e">
        <f>AP8/AA8</f>
        <v>#DIV/0!</v>
      </c>
      <c r="AR8" s="60"/>
      <c r="AS8" s="60" t="e">
        <f>AR8/AA8</f>
        <v>#DIV/0!</v>
      </c>
      <c r="AT8" s="60"/>
      <c r="AU8" s="60" t="e">
        <f>AT8/AA8</f>
        <v>#DIV/0!</v>
      </c>
    </row>
    <row r="9" spans="1:52" x14ac:dyDescent="0.2">
      <c r="A9" s="55"/>
      <c r="B9" s="55"/>
      <c r="C9" s="34"/>
      <c r="D9" s="34"/>
      <c r="E9" s="34"/>
      <c r="F9" s="34"/>
      <c r="G9" s="34"/>
      <c r="H9" s="34"/>
      <c r="I9" s="34"/>
      <c r="J9" s="34"/>
      <c r="K9" s="34"/>
      <c r="L9" s="34"/>
      <c r="M9" s="34"/>
      <c r="N9" s="34"/>
      <c r="O9" s="34"/>
      <c r="P9" s="34"/>
      <c r="Q9" s="34"/>
      <c r="R9" s="34"/>
      <c r="S9" s="34"/>
      <c r="T9" s="34"/>
      <c r="U9" s="34"/>
      <c r="V9" s="56"/>
      <c r="W9" s="57"/>
      <c r="X9" s="34"/>
      <c r="Y9" s="34"/>
      <c r="Z9" s="58"/>
      <c r="AA9" s="59"/>
      <c r="AB9" s="60"/>
      <c r="AC9" s="60"/>
      <c r="AD9" s="60"/>
      <c r="AE9" s="60"/>
      <c r="AF9" s="60"/>
      <c r="AG9" s="60"/>
      <c r="AH9" s="60"/>
      <c r="AI9" s="60"/>
      <c r="AJ9" s="60"/>
      <c r="AK9" s="34"/>
      <c r="AL9" s="34"/>
      <c r="AM9" s="34"/>
      <c r="AN9" s="34"/>
      <c r="AO9" s="60"/>
      <c r="AP9" s="60"/>
      <c r="AQ9" s="60"/>
      <c r="AR9" s="60"/>
      <c r="AS9" s="60"/>
      <c r="AT9" s="60"/>
      <c r="AU9" s="60"/>
    </row>
    <row r="10" spans="1:52" x14ac:dyDescent="0.2">
      <c r="A10" s="55"/>
      <c r="B10" s="55"/>
      <c r="C10" s="34"/>
      <c r="D10" s="34"/>
      <c r="E10" s="34"/>
      <c r="F10" s="34"/>
      <c r="G10" s="34"/>
      <c r="H10" s="34"/>
      <c r="I10" s="34"/>
      <c r="J10" s="34"/>
      <c r="K10" s="34"/>
      <c r="L10" s="34"/>
      <c r="M10" s="34"/>
      <c r="N10" s="34"/>
      <c r="O10" s="34"/>
      <c r="P10" s="34"/>
      <c r="Q10" s="34"/>
      <c r="R10" s="34"/>
      <c r="S10" s="34"/>
      <c r="T10" s="34"/>
      <c r="U10" s="34"/>
      <c r="V10" s="56"/>
      <c r="W10" s="57"/>
      <c r="X10" s="34"/>
      <c r="Y10" s="34"/>
      <c r="Z10" s="58"/>
      <c r="AA10" s="59"/>
      <c r="AB10" s="60"/>
      <c r="AC10" s="60"/>
      <c r="AD10" s="60"/>
      <c r="AE10" s="60"/>
      <c r="AF10" s="60"/>
      <c r="AG10" s="60"/>
      <c r="AH10" s="60"/>
      <c r="AI10" s="60"/>
      <c r="AJ10" s="60"/>
      <c r="AK10" s="34"/>
      <c r="AL10" s="34"/>
      <c r="AM10" s="34"/>
      <c r="AN10" s="34"/>
      <c r="AO10" s="60"/>
      <c r="AP10" s="60"/>
      <c r="AQ10" s="60"/>
      <c r="AR10" s="60"/>
      <c r="AS10" s="60"/>
      <c r="AT10" s="60"/>
      <c r="AU10" s="60"/>
    </row>
    <row r="11" spans="1:52" x14ac:dyDescent="0.2">
      <c r="A11" s="3"/>
      <c r="B11" s="3"/>
      <c r="C11" s="4"/>
      <c r="D11" s="4"/>
      <c r="E11" s="4"/>
      <c r="F11" s="4"/>
      <c r="G11" s="4"/>
      <c r="H11" s="4"/>
      <c r="I11" s="4"/>
      <c r="J11" s="4"/>
      <c r="K11" s="4"/>
      <c r="L11" s="4"/>
      <c r="M11" s="4"/>
      <c r="P11" s="5"/>
      <c r="Q11" s="5"/>
      <c r="R11" s="5"/>
      <c r="S11" s="4"/>
      <c r="T11" s="4"/>
      <c r="U11" s="4"/>
      <c r="V11" s="4"/>
      <c r="W11" s="4"/>
      <c r="X11" s="4"/>
      <c r="Y11" s="4"/>
      <c r="Z11" s="4"/>
      <c r="AA11" s="4"/>
      <c r="AB11" s="4"/>
      <c r="AC11" s="4"/>
      <c r="AD11" s="4"/>
      <c r="AH11" s="4"/>
      <c r="AI11" s="4"/>
      <c r="AO11" s="4"/>
      <c r="AP11" s="4"/>
      <c r="AQ11" s="4"/>
      <c r="AR11" s="4"/>
      <c r="AS11" s="4"/>
      <c r="AT11" s="4"/>
      <c r="AU11" s="4"/>
    </row>
    <row r="12" spans="1:52" x14ac:dyDescent="0.2">
      <c r="A12" s="6"/>
      <c r="B12" s="6"/>
      <c r="N12" s="2"/>
      <c r="O12" s="2"/>
      <c r="W12" s="7"/>
      <c r="X12" s="8"/>
      <c r="AA12" s="9"/>
      <c r="AB12" s="10"/>
      <c r="AC12" s="11"/>
      <c r="AD12" s="11"/>
      <c r="AE12" s="11"/>
      <c r="AF12" s="11"/>
      <c r="AG12" s="11"/>
      <c r="AH12" s="11">
        <f>AC12-AE12-AF12+AG12</f>
        <v>0</v>
      </c>
      <c r="AI12" s="11"/>
      <c r="AJ12" s="2"/>
      <c r="AK12" s="2"/>
      <c r="AL12" s="2"/>
      <c r="AM12" s="2"/>
      <c r="AO12" s="11"/>
      <c r="AP12" s="11"/>
      <c r="AQ12" s="11"/>
      <c r="AR12" s="11"/>
      <c r="AS12" s="11"/>
      <c r="AT12" s="11"/>
      <c r="AU12" s="11"/>
    </row>
    <row r="13" spans="1:52" x14ac:dyDescent="0.2">
      <c r="A13" s="6"/>
      <c r="B13" s="6"/>
      <c r="W13" s="7"/>
      <c r="X13" s="8"/>
    </row>
    <row r="14" spans="1:52" x14ac:dyDescent="0.2">
      <c r="A14" s="47" t="s">
        <v>48</v>
      </c>
      <c r="B14" s="46" t="s">
        <v>266</v>
      </c>
      <c r="C14" s="12"/>
      <c r="D14" s="12"/>
      <c r="E14" s="12"/>
      <c r="F14" s="12"/>
      <c r="G14" s="12"/>
      <c r="H14" s="12"/>
      <c r="I14" s="12"/>
      <c r="J14" s="12"/>
      <c r="K14" s="12"/>
      <c r="L14" s="12"/>
      <c r="M14" s="12"/>
      <c r="N14" s="12"/>
      <c r="O14" s="12"/>
      <c r="P14" s="2"/>
      <c r="Q14" s="2"/>
    </row>
    <row r="15" spans="1:52" x14ac:dyDescent="0.2">
      <c r="A15" s="47" t="s">
        <v>312</v>
      </c>
      <c r="B15" s="46" t="s">
        <v>311</v>
      </c>
      <c r="C15" s="12"/>
      <c r="D15" s="12"/>
      <c r="E15" s="12"/>
      <c r="F15" s="12"/>
      <c r="G15" s="12"/>
      <c r="H15" s="12"/>
      <c r="I15" s="12"/>
      <c r="J15" s="12"/>
      <c r="K15" s="12"/>
      <c r="L15" s="12"/>
      <c r="M15" s="12"/>
      <c r="N15" s="12"/>
      <c r="O15" s="12"/>
      <c r="P15" s="2"/>
      <c r="Q15" s="2"/>
    </row>
    <row r="16" spans="1:52" x14ac:dyDescent="0.2">
      <c r="A16" s="47" t="s">
        <v>49</v>
      </c>
      <c r="B16" s="46" t="s">
        <v>267</v>
      </c>
      <c r="C16" s="12"/>
      <c r="D16" s="12"/>
      <c r="E16" s="12"/>
      <c r="F16" s="12"/>
      <c r="G16" s="12"/>
      <c r="H16" s="12"/>
      <c r="I16" s="12"/>
      <c r="J16" s="12"/>
      <c r="K16" s="12"/>
      <c r="L16" s="12"/>
      <c r="M16" s="12"/>
      <c r="N16" s="12"/>
      <c r="O16" s="12"/>
      <c r="P16" s="2"/>
      <c r="Q16" s="2"/>
    </row>
    <row r="17" spans="1:17" x14ac:dyDescent="0.2">
      <c r="A17" s="47" t="s">
        <v>79</v>
      </c>
      <c r="B17" s="45" t="s">
        <v>268</v>
      </c>
      <c r="C17" s="12"/>
      <c r="D17" s="12"/>
      <c r="E17" s="12"/>
      <c r="F17" s="12"/>
      <c r="G17" s="12"/>
      <c r="H17" s="12"/>
      <c r="I17" s="12"/>
      <c r="J17" s="12"/>
      <c r="K17" s="12"/>
      <c r="L17" s="12"/>
      <c r="M17" s="12"/>
      <c r="N17" s="12"/>
      <c r="O17" s="12"/>
      <c r="P17" s="2"/>
      <c r="Q17" s="2"/>
    </row>
    <row r="18" spans="1:17" x14ac:dyDescent="0.2">
      <c r="A18" s="47" t="s">
        <v>50</v>
      </c>
      <c r="B18" s="45" t="s">
        <v>99</v>
      </c>
      <c r="C18" s="12"/>
      <c r="D18" s="12"/>
      <c r="E18" s="12"/>
      <c r="F18" s="12"/>
      <c r="G18" s="12"/>
      <c r="H18" s="12"/>
      <c r="I18" s="12"/>
      <c r="J18" s="12"/>
      <c r="K18" s="12"/>
      <c r="L18" s="12"/>
      <c r="M18" s="12"/>
      <c r="N18" s="12"/>
      <c r="O18" s="12"/>
      <c r="P18" s="2"/>
      <c r="Q18" s="2"/>
    </row>
    <row r="19" spans="1:17" x14ac:dyDescent="0.2">
      <c r="A19" s="47" t="s">
        <v>51</v>
      </c>
      <c r="B19" s="46" t="s">
        <v>269</v>
      </c>
      <c r="C19" s="12"/>
      <c r="D19" s="12"/>
      <c r="E19" s="12"/>
      <c r="F19" s="12"/>
      <c r="G19" s="12"/>
      <c r="H19" s="12"/>
      <c r="I19" s="12"/>
      <c r="J19" s="12"/>
      <c r="K19" s="12"/>
      <c r="L19" s="12"/>
      <c r="M19" s="12"/>
      <c r="N19" s="12"/>
      <c r="O19" s="12"/>
      <c r="P19" s="2"/>
      <c r="Q19" s="2"/>
    </row>
    <row r="20" spans="1:17" x14ac:dyDescent="0.2">
      <c r="A20" s="47" t="s">
        <v>52</v>
      </c>
      <c r="B20" s="46" t="s">
        <v>270</v>
      </c>
      <c r="C20" s="12"/>
      <c r="D20" s="12"/>
      <c r="E20" s="12"/>
      <c r="F20" s="12"/>
      <c r="G20" s="12"/>
      <c r="H20" s="12"/>
      <c r="I20" s="12"/>
      <c r="J20" s="12"/>
      <c r="K20" s="12"/>
      <c r="L20" s="12"/>
      <c r="M20" s="12"/>
      <c r="N20" s="12"/>
      <c r="O20" s="12"/>
      <c r="P20" s="2"/>
      <c r="Q20" s="2"/>
    </row>
    <row r="21" spans="1:17" x14ac:dyDescent="0.2">
      <c r="A21" s="47" t="s">
        <v>53</v>
      </c>
      <c r="B21" s="46" t="s">
        <v>100</v>
      </c>
      <c r="C21" s="12"/>
      <c r="D21" s="12"/>
      <c r="E21" s="12"/>
      <c r="F21" s="12"/>
      <c r="G21" s="12"/>
      <c r="H21" s="12"/>
      <c r="I21" s="12"/>
      <c r="J21" s="12"/>
      <c r="K21" s="12"/>
      <c r="L21" s="12"/>
      <c r="M21" s="12"/>
      <c r="N21" s="12"/>
      <c r="O21" s="12"/>
      <c r="P21" s="2"/>
      <c r="Q21" s="2"/>
    </row>
    <row r="22" spans="1:17" x14ac:dyDescent="0.2">
      <c r="A22" s="47" t="s">
        <v>54</v>
      </c>
      <c r="B22" s="46" t="s">
        <v>340</v>
      </c>
      <c r="C22" s="12"/>
      <c r="D22" s="12"/>
      <c r="E22" s="12"/>
      <c r="F22" s="12"/>
      <c r="G22" s="12"/>
      <c r="H22" s="12"/>
      <c r="I22" s="12"/>
      <c r="J22" s="123" t="s">
        <v>365</v>
      </c>
      <c r="K22" s="122" t="s">
        <v>366</v>
      </c>
      <c r="L22" s="12"/>
      <c r="M22" s="12"/>
      <c r="N22" s="12"/>
      <c r="O22" s="12"/>
      <c r="P22" s="2"/>
      <c r="Q22" s="2"/>
    </row>
    <row r="23" spans="1:17" x14ac:dyDescent="0.2">
      <c r="A23" s="47" t="s">
        <v>55</v>
      </c>
      <c r="B23" s="46" t="s">
        <v>1</v>
      </c>
      <c r="C23" s="12"/>
      <c r="D23" s="12"/>
      <c r="E23" s="12"/>
      <c r="F23" s="12"/>
      <c r="G23" s="12"/>
      <c r="H23" s="12"/>
      <c r="I23" s="12"/>
      <c r="J23" s="12"/>
      <c r="K23" s="12"/>
      <c r="L23" s="12"/>
      <c r="M23" s="12"/>
      <c r="N23" s="12"/>
      <c r="O23" s="12"/>
    </row>
    <row r="24" spans="1:17" x14ac:dyDescent="0.2">
      <c r="A24" s="47" t="s">
        <v>56</v>
      </c>
      <c r="B24" s="46" t="s">
        <v>101</v>
      </c>
      <c r="C24" s="12"/>
      <c r="D24" s="12"/>
      <c r="E24" s="12"/>
      <c r="F24" s="12"/>
      <c r="G24" s="12"/>
      <c r="H24" s="12"/>
      <c r="I24" s="12"/>
      <c r="J24" s="12"/>
      <c r="K24" s="12"/>
      <c r="L24" s="12"/>
      <c r="M24" s="12"/>
      <c r="N24" s="12"/>
      <c r="O24" s="12"/>
    </row>
    <row r="25" spans="1:17" x14ac:dyDescent="0.2">
      <c r="A25" s="47" t="s">
        <v>57</v>
      </c>
      <c r="B25" s="46" t="s">
        <v>271</v>
      </c>
      <c r="C25" s="12"/>
      <c r="D25" s="12"/>
      <c r="E25" s="12"/>
      <c r="F25" s="12"/>
      <c r="G25" s="12"/>
      <c r="H25" s="12"/>
      <c r="I25" s="12"/>
      <c r="J25" s="12"/>
      <c r="K25" s="12"/>
      <c r="L25" s="12"/>
      <c r="M25" s="12"/>
      <c r="N25" s="12"/>
      <c r="O25" s="12"/>
    </row>
    <row r="26" spans="1:17" x14ac:dyDescent="0.2">
      <c r="A26" s="47" t="s">
        <v>58</v>
      </c>
      <c r="B26" s="46" t="s">
        <v>158</v>
      </c>
      <c r="C26" s="12"/>
      <c r="D26" s="12"/>
      <c r="E26" s="12"/>
      <c r="F26" s="12"/>
      <c r="G26" s="12"/>
      <c r="H26" s="12"/>
      <c r="I26" s="12"/>
      <c r="J26" s="12"/>
      <c r="K26" s="12"/>
      <c r="L26" s="12"/>
      <c r="M26" s="12"/>
      <c r="N26" s="12"/>
      <c r="O26" s="12"/>
    </row>
    <row r="27" spans="1:17" x14ac:dyDescent="0.2">
      <c r="A27" s="47" t="s">
        <v>59</v>
      </c>
      <c r="B27" s="46" t="s">
        <v>272</v>
      </c>
      <c r="C27" s="12"/>
      <c r="D27" s="12"/>
      <c r="E27" s="12"/>
      <c r="F27" s="12"/>
      <c r="G27" s="12"/>
      <c r="H27" s="12"/>
      <c r="I27" s="12"/>
      <c r="J27" s="12"/>
      <c r="K27" s="12"/>
      <c r="L27" s="12"/>
      <c r="M27" s="12"/>
      <c r="N27" s="12"/>
      <c r="O27" s="12"/>
    </row>
    <row r="28" spans="1:17" x14ac:dyDescent="0.2">
      <c r="A28" s="47" t="s">
        <v>60</v>
      </c>
      <c r="B28" s="46" t="s">
        <v>273</v>
      </c>
      <c r="C28" s="12"/>
      <c r="D28" s="12"/>
      <c r="E28" s="12"/>
      <c r="F28" s="12"/>
      <c r="G28" s="12"/>
      <c r="H28" s="12"/>
      <c r="I28" s="12"/>
      <c r="J28" s="12"/>
      <c r="K28" s="12"/>
      <c r="L28" s="12"/>
      <c r="M28" s="12"/>
      <c r="N28" s="12"/>
      <c r="O28" s="12"/>
    </row>
    <row r="29" spans="1:17" x14ac:dyDescent="0.2">
      <c r="A29" s="47" t="s">
        <v>61</v>
      </c>
      <c r="B29" s="46" t="s">
        <v>315</v>
      </c>
      <c r="C29" s="12"/>
      <c r="D29" s="12"/>
      <c r="E29" s="12"/>
      <c r="F29" s="12"/>
      <c r="G29" s="12"/>
      <c r="H29" s="12"/>
      <c r="I29" s="12"/>
      <c r="J29" s="12"/>
      <c r="K29" s="12"/>
      <c r="L29" s="12"/>
      <c r="M29" s="12"/>
      <c r="N29" s="12"/>
      <c r="O29" s="12"/>
    </row>
    <row r="30" spans="1:17" x14ac:dyDescent="0.2">
      <c r="A30" s="47" t="s">
        <v>63</v>
      </c>
      <c r="B30" s="46" t="s">
        <v>274</v>
      </c>
      <c r="C30" s="12"/>
      <c r="D30" s="12"/>
      <c r="E30" s="12"/>
      <c r="F30" s="12"/>
      <c r="G30" s="12"/>
      <c r="H30" s="12"/>
      <c r="I30" s="12"/>
      <c r="J30" s="12"/>
      <c r="K30" s="12"/>
      <c r="L30" s="12"/>
      <c r="M30" s="12"/>
      <c r="N30" s="12"/>
      <c r="O30" s="12"/>
    </row>
    <row r="31" spans="1:17" x14ac:dyDescent="0.2">
      <c r="A31" s="47" t="s">
        <v>341</v>
      </c>
      <c r="B31" s="46" t="s">
        <v>319</v>
      </c>
      <c r="C31" s="12"/>
      <c r="D31" s="12"/>
      <c r="E31" s="12"/>
      <c r="F31" s="12"/>
      <c r="G31" s="12"/>
      <c r="H31" s="12"/>
      <c r="I31" s="12"/>
      <c r="J31" s="12"/>
      <c r="K31" s="12"/>
      <c r="L31" s="12"/>
      <c r="M31" s="12"/>
      <c r="N31" s="12"/>
      <c r="O31" s="12"/>
    </row>
    <row r="32" spans="1:17" x14ac:dyDescent="0.2">
      <c r="A32" s="47" t="s">
        <v>64</v>
      </c>
      <c r="B32" s="46" t="s">
        <v>275</v>
      </c>
      <c r="C32" s="12"/>
      <c r="D32" s="12"/>
      <c r="E32" s="12"/>
      <c r="F32" s="12"/>
      <c r="G32" s="12"/>
      <c r="H32" s="12"/>
      <c r="I32" s="12"/>
      <c r="J32" s="12"/>
      <c r="K32" s="12"/>
      <c r="L32" s="12"/>
      <c r="M32" s="12"/>
      <c r="N32" s="12"/>
      <c r="O32" s="12"/>
    </row>
    <row r="33" spans="1:15" x14ac:dyDescent="0.2">
      <c r="A33" s="47" t="s">
        <v>65</v>
      </c>
      <c r="B33" s="46" t="s">
        <v>102</v>
      </c>
      <c r="C33" s="12"/>
      <c r="D33" s="12"/>
      <c r="E33" s="12"/>
      <c r="F33" s="12"/>
      <c r="G33" s="12"/>
      <c r="H33" s="12"/>
      <c r="I33" s="12"/>
      <c r="J33" s="12"/>
      <c r="K33" s="12"/>
      <c r="L33" s="12"/>
      <c r="M33" s="12"/>
      <c r="N33" s="12"/>
      <c r="O33" s="12"/>
    </row>
    <row r="34" spans="1:15" x14ac:dyDescent="0.2">
      <c r="A34" s="47" t="s">
        <v>66</v>
      </c>
      <c r="B34" s="46" t="s">
        <v>103</v>
      </c>
      <c r="C34" s="12"/>
      <c r="D34" s="12"/>
      <c r="E34" s="12"/>
      <c r="F34" s="12"/>
      <c r="G34" s="12"/>
      <c r="H34" s="12"/>
      <c r="I34" s="12"/>
      <c r="J34" s="12"/>
      <c r="K34" s="12"/>
      <c r="L34" s="12"/>
      <c r="M34" s="12"/>
      <c r="N34" s="12"/>
      <c r="O34" s="12"/>
    </row>
    <row r="35" spans="1:15" x14ac:dyDescent="0.2">
      <c r="A35" s="47" t="s">
        <v>67</v>
      </c>
      <c r="B35" s="46" t="s">
        <v>62</v>
      </c>
      <c r="C35" s="12"/>
      <c r="D35" s="12"/>
      <c r="E35" s="12"/>
      <c r="F35" s="12"/>
      <c r="G35" s="12"/>
      <c r="H35" s="12"/>
      <c r="I35" s="12"/>
      <c r="J35" s="12"/>
      <c r="K35" s="12"/>
      <c r="L35" s="12"/>
      <c r="M35" s="12"/>
      <c r="N35" s="12"/>
      <c r="O35" s="12"/>
    </row>
    <row r="36" spans="1:15" x14ac:dyDescent="0.2">
      <c r="A36" s="47" t="s">
        <v>343</v>
      </c>
      <c r="B36" s="46" t="s">
        <v>320</v>
      </c>
      <c r="C36" s="12"/>
      <c r="D36" s="12"/>
      <c r="E36" s="12"/>
      <c r="F36" s="12"/>
      <c r="G36" s="12"/>
      <c r="H36" s="12"/>
      <c r="I36" s="12"/>
      <c r="J36" s="12"/>
      <c r="K36" s="12"/>
      <c r="L36" s="12"/>
      <c r="M36" s="12"/>
      <c r="N36" s="12"/>
      <c r="O36" s="12"/>
    </row>
    <row r="37" spans="1:15" x14ac:dyDescent="0.2">
      <c r="A37" s="47" t="s">
        <v>68</v>
      </c>
      <c r="B37" s="46" t="s">
        <v>107</v>
      </c>
      <c r="C37" s="12"/>
      <c r="D37" s="12"/>
      <c r="E37" s="12"/>
      <c r="F37" s="12"/>
      <c r="G37" s="12"/>
      <c r="H37" s="12"/>
      <c r="I37" s="12"/>
      <c r="J37" s="12"/>
      <c r="K37" s="12"/>
      <c r="L37" s="12"/>
      <c r="M37" s="12"/>
      <c r="N37" s="12"/>
      <c r="O37" s="12"/>
    </row>
    <row r="38" spans="1:15" x14ac:dyDescent="0.2">
      <c r="A38" s="47" t="s">
        <v>69</v>
      </c>
      <c r="B38" s="46" t="s">
        <v>108</v>
      </c>
      <c r="C38" s="12"/>
      <c r="D38" s="12"/>
      <c r="E38" s="12"/>
      <c r="F38" s="12"/>
      <c r="G38" s="12"/>
      <c r="H38" s="12"/>
      <c r="I38" s="12"/>
      <c r="J38" s="12"/>
      <c r="K38" s="12"/>
      <c r="L38" s="12"/>
      <c r="M38" s="12"/>
      <c r="N38" s="12"/>
      <c r="O38" s="12"/>
    </row>
    <row r="39" spans="1:15" x14ac:dyDescent="0.2">
      <c r="A39" s="47" t="s">
        <v>104</v>
      </c>
      <c r="B39" s="46" t="s">
        <v>278</v>
      </c>
      <c r="C39" s="12"/>
      <c r="D39" s="12"/>
      <c r="E39" s="12"/>
      <c r="F39" s="12"/>
      <c r="G39" s="12"/>
      <c r="H39" s="12"/>
      <c r="I39" s="12"/>
      <c r="J39" s="12"/>
      <c r="K39" s="12"/>
      <c r="L39" s="12"/>
      <c r="M39" s="12"/>
      <c r="N39" s="12"/>
      <c r="O39" s="12"/>
    </row>
    <row r="40" spans="1:15" x14ac:dyDescent="0.2">
      <c r="A40" s="47" t="s">
        <v>105</v>
      </c>
      <c r="B40" s="45" t="s">
        <v>277</v>
      </c>
      <c r="C40" s="12"/>
      <c r="D40" s="12"/>
      <c r="E40" s="12"/>
      <c r="F40" s="12"/>
      <c r="G40" s="12"/>
      <c r="H40" s="12"/>
      <c r="I40" s="12"/>
      <c r="J40" s="12"/>
      <c r="K40" s="12"/>
      <c r="L40" s="12"/>
      <c r="M40" s="12"/>
      <c r="N40" s="12"/>
      <c r="O40" s="12"/>
    </row>
    <row r="41" spans="1:15" x14ac:dyDescent="0.2">
      <c r="A41" s="47" t="s">
        <v>162</v>
      </c>
      <c r="B41" s="46" t="s">
        <v>239</v>
      </c>
      <c r="C41" s="12"/>
      <c r="D41" s="12"/>
      <c r="E41" s="12"/>
      <c r="F41" s="12"/>
      <c r="G41" s="12"/>
      <c r="H41" s="12"/>
      <c r="I41" s="12"/>
      <c r="J41" s="12"/>
      <c r="K41" s="12"/>
      <c r="L41" s="12"/>
      <c r="M41" s="12"/>
      <c r="N41" s="12"/>
      <c r="O41" s="12"/>
    </row>
    <row r="42" spans="1:15" x14ac:dyDescent="0.2">
      <c r="A42" s="47" t="s">
        <v>163</v>
      </c>
      <c r="B42" s="45" t="s">
        <v>279</v>
      </c>
      <c r="L42" s="12"/>
      <c r="M42" s="12"/>
      <c r="N42" s="12"/>
      <c r="O42" s="12"/>
    </row>
    <row r="43" spans="1:15" x14ac:dyDescent="0.2">
      <c r="A43" s="47" t="s">
        <v>164</v>
      </c>
      <c r="B43" s="46" t="s">
        <v>307</v>
      </c>
      <c r="C43" s="12"/>
      <c r="D43" s="12"/>
      <c r="E43" s="12"/>
      <c r="F43" s="12"/>
      <c r="G43" s="12"/>
      <c r="H43" s="12"/>
      <c r="I43" s="12"/>
      <c r="J43" s="12"/>
      <c r="K43" s="12"/>
    </row>
    <row r="44" spans="1:15" x14ac:dyDescent="0.2">
      <c r="A44" s="47" t="s">
        <v>166</v>
      </c>
      <c r="B44" s="46" t="s">
        <v>304</v>
      </c>
      <c r="C44" s="12"/>
      <c r="D44" s="12"/>
      <c r="E44" s="12"/>
      <c r="F44" s="12"/>
      <c r="G44" s="12"/>
      <c r="H44" s="12"/>
      <c r="I44" s="12"/>
      <c r="J44" s="12"/>
      <c r="K44" s="12"/>
      <c r="L44" s="12"/>
      <c r="M44" s="12"/>
      <c r="N44" s="12"/>
      <c r="O44" s="12"/>
    </row>
    <row r="45" spans="1:15" x14ac:dyDescent="0.2">
      <c r="A45" s="47" t="s">
        <v>303</v>
      </c>
      <c r="B45" s="46" t="s">
        <v>321</v>
      </c>
      <c r="C45" s="12"/>
      <c r="D45" s="12"/>
      <c r="E45" s="12"/>
      <c r="F45" s="12"/>
      <c r="G45" s="12"/>
      <c r="H45" s="12"/>
      <c r="I45" s="12"/>
      <c r="J45" s="12"/>
      <c r="K45" s="12"/>
      <c r="L45" s="12"/>
      <c r="M45" s="12"/>
      <c r="N45" s="12"/>
      <c r="O45" s="12"/>
    </row>
    <row r="46" spans="1:15" x14ac:dyDescent="0.2">
      <c r="A46" s="47" t="s">
        <v>167</v>
      </c>
      <c r="B46" s="46" t="s">
        <v>305</v>
      </c>
      <c r="C46" s="12"/>
      <c r="D46" s="12"/>
      <c r="E46" s="12"/>
      <c r="F46" s="12"/>
      <c r="G46" s="12"/>
      <c r="H46" s="12"/>
      <c r="I46" s="12"/>
      <c r="J46" s="12"/>
      <c r="K46" s="12"/>
      <c r="L46" s="12"/>
      <c r="M46" s="12"/>
      <c r="N46" s="12"/>
      <c r="O46" s="12"/>
    </row>
    <row r="47" spans="1:15" x14ac:dyDescent="0.2">
      <c r="A47" s="47" t="s">
        <v>346</v>
      </c>
      <c r="B47" s="46" t="s">
        <v>322</v>
      </c>
      <c r="C47" s="12"/>
      <c r="D47" s="12"/>
      <c r="E47" s="12"/>
      <c r="F47" s="12"/>
      <c r="G47" s="12"/>
      <c r="H47" s="12"/>
      <c r="I47" s="12"/>
      <c r="J47" s="12"/>
      <c r="K47" s="12"/>
      <c r="L47" s="12"/>
      <c r="M47" s="12"/>
      <c r="N47" s="12"/>
      <c r="O47" s="12"/>
    </row>
    <row r="48" spans="1:15" x14ac:dyDescent="0.2">
      <c r="A48" s="47" t="s">
        <v>168</v>
      </c>
      <c r="B48" s="46" t="s">
        <v>306</v>
      </c>
      <c r="L48" s="12"/>
      <c r="M48" s="12"/>
      <c r="N48" s="12"/>
      <c r="O48" s="12"/>
    </row>
    <row r="49" spans="1:2" x14ac:dyDescent="0.2">
      <c r="A49" s="47" t="s">
        <v>347</v>
      </c>
      <c r="B49" s="46" t="s">
        <v>322</v>
      </c>
    </row>
  </sheetData>
  <mergeCells count="1">
    <mergeCell ref="A5:AH5"/>
  </mergeCells>
  <hyperlinks>
    <hyperlink ref="K22" r:id="rId1" xr:uid="{13BD74CC-C23E-42EF-97DB-56CBEA1B8145}"/>
  </hyperlinks>
  <pageMargins left="0.74803149606299213" right="0.74803149606299213" top="0.98425196850393704" bottom="0.98425196850393704" header="0.39370078740157483" footer="0.39370078740157483"/>
  <pageSetup paperSize="9" scale="75" orientation="landscape" r:id="rId2"/>
  <headerFooter alignWithMargins="0">
    <oddHeader>&amp;C&amp;"Calibri"&amp;12&amp;KC00000 OFFICIAL&amp;1#_x000D_&amp;"Arialri"&amp;10&amp;K000000&amp;"Arial,Bold"&amp;14FOR OFFICIAL USE ONLY &amp;"Arial,Regular"(when complete)&amp;R
&amp;"Arial,Bold"&amp;12ATTACHMENT D.4</oddHeader>
    <oddFooter>&amp;C&amp;"Arial,Bold"&amp;14FOR OFFICIAL USE ONLY &amp;"Arial,Regular"(when complete)_x000D_&amp;1#&amp;"Calibri"&amp;12&amp;KC00000 OFFICIAL</oddFooter>
  </headerFooter>
  <ignoredErrors>
    <ignoredError sqref="AH8 AC8" evalError="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17"/>
  <sheetViews>
    <sheetView workbookViewId="0">
      <selection activeCell="C22" sqref="C22"/>
    </sheetView>
  </sheetViews>
  <sheetFormatPr defaultRowHeight="12.75" x14ac:dyDescent="0.2"/>
  <cols>
    <col min="1" max="3" width="23.5703125" customWidth="1"/>
    <col min="4" max="4" width="28" customWidth="1"/>
    <col min="5" max="7" width="23.5703125" customWidth="1"/>
  </cols>
  <sheetData>
    <row r="1" spans="1:7" ht="18" x14ac:dyDescent="0.25">
      <c r="A1" s="13" t="str">
        <f>'A-10 Supplier information'!A1</f>
        <v>INSERT COMPANY NAME</v>
      </c>
      <c r="B1" s="13"/>
      <c r="C1" s="13"/>
      <c r="D1" s="13"/>
    </row>
    <row r="2" spans="1:7" ht="9" customHeight="1" x14ac:dyDescent="0.25">
      <c r="A2" s="14"/>
      <c r="B2" s="14"/>
      <c r="C2" s="14"/>
      <c r="D2" s="14"/>
    </row>
    <row r="3" spans="1:7" ht="18" x14ac:dyDescent="0.25">
      <c r="A3" s="15" t="s">
        <v>292</v>
      </c>
      <c r="B3" s="15"/>
      <c r="C3" s="15"/>
      <c r="D3" s="15"/>
    </row>
    <row r="6" spans="1:7" ht="28.5" customHeight="1" x14ac:dyDescent="0.2">
      <c r="A6" s="67" t="s">
        <v>73</v>
      </c>
      <c r="B6" s="67" t="s">
        <v>74</v>
      </c>
      <c r="C6" s="67" t="s">
        <v>75</v>
      </c>
      <c r="D6" s="67" t="s">
        <v>96</v>
      </c>
      <c r="E6" s="67" t="s">
        <v>76</v>
      </c>
      <c r="F6" s="67" t="s">
        <v>77</v>
      </c>
      <c r="G6" s="20"/>
    </row>
    <row r="7" spans="1:7" x14ac:dyDescent="0.2">
      <c r="A7" s="38" t="s">
        <v>27</v>
      </c>
      <c r="B7" s="38" t="s">
        <v>28</v>
      </c>
      <c r="C7" s="38" t="s">
        <v>70</v>
      </c>
      <c r="D7" s="38" t="s">
        <v>29</v>
      </c>
      <c r="E7" s="38" t="s">
        <v>30</v>
      </c>
      <c r="F7" s="38" t="s">
        <v>31</v>
      </c>
    </row>
    <row r="8" spans="1:7" x14ac:dyDescent="0.2">
      <c r="A8" s="34"/>
      <c r="B8" s="34"/>
      <c r="C8" s="63" t="s">
        <v>78</v>
      </c>
      <c r="D8" s="34"/>
      <c r="E8" s="34"/>
      <c r="F8" s="34"/>
    </row>
    <row r="9" spans="1:7" x14ac:dyDescent="0.2">
      <c r="A9" s="34"/>
      <c r="B9" s="34"/>
      <c r="C9" s="63"/>
      <c r="D9" s="34"/>
      <c r="E9" s="34"/>
      <c r="F9" s="34"/>
    </row>
    <row r="10" spans="1:7" x14ac:dyDescent="0.2">
      <c r="A10" s="34"/>
      <c r="B10" s="34"/>
      <c r="C10" s="63"/>
      <c r="D10" s="34"/>
      <c r="E10" s="34"/>
      <c r="F10" s="34"/>
    </row>
    <row r="12" spans="1:7" x14ac:dyDescent="0.2">
      <c r="A12" s="47" t="s">
        <v>48</v>
      </c>
      <c r="B12" s="46" t="s">
        <v>280</v>
      </c>
      <c r="C12" s="12"/>
      <c r="D12" s="12"/>
    </row>
    <row r="13" spans="1:7" x14ac:dyDescent="0.2">
      <c r="A13" s="47" t="s">
        <v>49</v>
      </c>
      <c r="B13" s="46" t="s">
        <v>281</v>
      </c>
      <c r="C13" s="12"/>
      <c r="D13" s="12"/>
    </row>
    <row r="14" spans="1:7" x14ac:dyDescent="0.2">
      <c r="A14" s="47" t="s">
        <v>79</v>
      </c>
      <c r="B14" s="45" t="s">
        <v>299</v>
      </c>
      <c r="C14" s="12"/>
      <c r="D14" s="12"/>
    </row>
    <row r="15" spans="1:7" x14ac:dyDescent="0.2">
      <c r="A15" s="47" t="s">
        <v>50</v>
      </c>
      <c r="B15" s="45" t="s">
        <v>298</v>
      </c>
      <c r="C15" s="12"/>
      <c r="D15" s="12"/>
    </row>
    <row r="16" spans="1:7" x14ac:dyDescent="0.2">
      <c r="A16" s="47" t="s">
        <v>51</v>
      </c>
      <c r="B16" s="46" t="s">
        <v>282</v>
      </c>
    </row>
    <row r="17" spans="1:2" x14ac:dyDescent="0.2">
      <c r="A17" s="47" t="s">
        <v>52</v>
      </c>
      <c r="B17" s="46" t="s">
        <v>283</v>
      </c>
    </row>
  </sheetData>
  <pageMargins left="0.7" right="0.7" top="0.75" bottom="0.75" header="0.3" footer="0.3"/>
  <pageSetup paperSize="9" orientation="portrait" horizontalDpi="300" verticalDpi="300" r:id="rId1"/>
  <headerFooter>
    <oddHeader>&amp;C&amp;"Calibri"&amp;12&amp;KC00000 OFFICIAL&amp;1#_x000D_</oddHeader>
    <oddFooter>&amp;C_x000D_&amp;1#&amp;"Calibri"&amp;12&amp;KC00000 OFFICIAL</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9"/>
  <sheetViews>
    <sheetView workbookViewId="0">
      <selection activeCell="B6" sqref="B6"/>
    </sheetView>
  </sheetViews>
  <sheetFormatPr defaultColWidth="9" defaultRowHeight="12.75" x14ac:dyDescent="0.2"/>
  <cols>
    <col min="1" max="2" width="24.85546875" style="22" customWidth="1"/>
    <col min="3" max="3" width="41.85546875" style="22" customWidth="1"/>
    <col min="4" max="4" width="12.5703125" style="22" customWidth="1"/>
    <col min="5" max="16384" width="9" style="22"/>
  </cols>
  <sheetData>
    <row r="1" spans="1:3" ht="18" x14ac:dyDescent="0.25">
      <c r="A1" s="21" t="str">
        <f>'A-10 Supplier information'!A1</f>
        <v>INSERT COMPANY NAME</v>
      </c>
    </row>
    <row r="2" spans="1:3" ht="9" customHeight="1" x14ac:dyDescent="0.25">
      <c r="A2" s="23"/>
    </row>
    <row r="3" spans="1:3" ht="18" x14ac:dyDescent="0.25">
      <c r="A3" s="15" t="s">
        <v>295</v>
      </c>
    </row>
    <row r="6" spans="1:3" ht="24" x14ac:dyDescent="0.2">
      <c r="A6" s="68"/>
      <c r="B6" s="68" t="s">
        <v>80</v>
      </c>
      <c r="C6" s="68" t="s">
        <v>81</v>
      </c>
    </row>
    <row r="7" spans="1:3" ht="34.5" customHeight="1" x14ac:dyDescent="0.2">
      <c r="A7" s="69" t="s">
        <v>82</v>
      </c>
      <c r="B7" s="70"/>
      <c r="C7" s="72" t="s">
        <v>284</v>
      </c>
    </row>
    <row r="8" spans="1:3" ht="34.5" customHeight="1" x14ac:dyDescent="0.2">
      <c r="A8" s="69" t="s">
        <v>83</v>
      </c>
      <c r="B8" s="70">
        <f>SUMIF('C-3 SG&amp;A listing'!C:C,"No",'C-3 SG&amp;A listing'!F:F)</f>
        <v>0</v>
      </c>
      <c r="C8" s="72" t="s">
        <v>287</v>
      </c>
    </row>
    <row r="9" spans="1:3" ht="34.5" customHeight="1" x14ac:dyDescent="0.2">
      <c r="A9" s="69" t="s">
        <v>84</v>
      </c>
      <c r="B9" s="71" t="e">
        <f>B8/B7</f>
        <v>#DIV/0!</v>
      </c>
      <c r="C9" s="72" t="s">
        <v>285</v>
      </c>
    </row>
  </sheetData>
  <pageMargins left="0.7" right="0.7" top="0.75" bottom="0.75" header="0.3" footer="0.3"/>
  <pageSetup paperSize="9" orientation="portrait" horizontalDpi="300" verticalDpi="300" r:id="rId1"/>
  <headerFooter>
    <oddHeader>&amp;C&amp;"Calibri"&amp;12&amp;KC00000 OFFICIAL&amp;1#_x000D_</oddHeader>
    <oddFooter>&amp;C_x000D_&amp;1#&amp;"Calibri"&amp;12&amp;KC00000 OFFICIAL</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52"/>
  <sheetViews>
    <sheetView topLeftCell="A3" workbookViewId="0">
      <selection activeCell="C28" sqref="C28"/>
    </sheetView>
  </sheetViews>
  <sheetFormatPr defaultRowHeight="12.75" x14ac:dyDescent="0.2"/>
  <cols>
    <col min="1" max="1" width="13.85546875" customWidth="1"/>
    <col min="2" max="2" width="21.7109375" customWidth="1"/>
    <col min="3" max="4" width="19.42578125" customWidth="1"/>
  </cols>
  <sheetData>
    <row r="1" spans="1:4" ht="18" x14ac:dyDescent="0.25">
      <c r="A1" s="13" t="str">
        <f>'A-10 Supplier information'!A1</f>
        <v>INSERT COMPANY NAME</v>
      </c>
    </row>
    <row r="2" spans="1:4" ht="9" customHeight="1" x14ac:dyDescent="0.25">
      <c r="A2" s="1"/>
    </row>
    <row r="3" spans="1:4" ht="18" x14ac:dyDescent="0.25">
      <c r="A3" s="15" t="s">
        <v>211</v>
      </c>
    </row>
    <row r="4" spans="1:4" ht="18" x14ac:dyDescent="0.25">
      <c r="A4" s="1"/>
    </row>
    <row r="5" spans="1:4" x14ac:dyDescent="0.2">
      <c r="A5" s="145" t="s">
        <v>353</v>
      </c>
      <c r="B5" s="147" t="s">
        <v>204</v>
      </c>
      <c r="C5" s="148" t="s">
        <v>354</v>
      </c>
      <c r="D5" s="149"/>
    </row>
    <row r="6" spans="1:4" ht="24" x14ac:dyDescent="0.2">
      <c r="A6" s="146"/>
      <c r="B6" s="146"/>
      <c r="C6" s="76" t="s">
        <v>355</v>
      </c>
      <c r="D6" s="77" t="s">
        <v>352</v>
      </c>
    </row>
    <row r="7" spans="1:4" x14ac:dyDescent="0.2">
      <c r="A7" s="78" t="s">
        <v>313</v>
      </c>
      <c r="B7" s="73" t="s">
        <v>5</v>
      </c>
      <c r="C7" s="73"/>
      <c r="D7" s="74"/>
    </row>
    <row r="8" spans="1:4" x14ac:dyDescent="0.2">
      <c r="A8" s="78" t="s">
        <v>310</v>
      </c>
      <c r="B8" s="73" t="s">
        <v>309</v>
      </c>
      <c r="C8" s="73"/>
      <c r="D8" s="74"/>
    </row>
    <row r="9" spans="1:4" x14ac:dyDescent="0.2">
      <c r="A9" s="78" t="s">
        <v>28</v>
      </c>
      <c r="B9" s="73" t="s">
        <v>11</v>
      </c>
      <c r="C9" s="73"/>
      <c r="D9" s="74"/>
    </row>
    <row r="10" spans="1:4" x14ac:dyDescent="0.2">
      <c r="A10" s="78" t="s">
        <v>70</v>
      </c>
      <c r="B10" s="75" t="s">
        <v>6</v>
      </c>
      <c r="C10" s="73"/>
      <c r="D10" s="74"/>
    </row>
    <row r="11" spans="1:4" x14ac:dyDescent="0.2">
      <c r="A11" s="78" t="s">
        <v>29</v>
      </c>
      <c r="B11" s="75" t="s">
        <v>7</v>
      </c>
      <c r="C11" s="73"/>
      <c r="D11" s="74"/>
    </row>
    <row r="12" spans="1:4" x14ac:dyDescent="0.2">
      <c r="A12" s="78" t="s">
        <v>30</v>
      </c>
      <c r="B12" s="75" t="s">
        <v>12</v>
      </c>
      <c r="C12" s="73"/>
      <c r="D12" s="74"/>
    </row>
    <row r="13" spans="1:4" x14ac:dyDescent="0.2">
      <c r="A13" s="78" t="s">
        <v>30</v>
      </c>
      <c r="B13" s="75" t="s">
        <v>13</v>
      </c>
      <c r="C13" s="73"/>
      <c r="D13" s="74"/>
    </row>
    <row r="14" spans="1:4" x14ac:dyDescent="0.2">
      <c r="A14" s="78" t="s">
        <v>30</v>
      </c>
      <c r="B14" s="75" t="s">
        <v>14</v>
      </c>
      <c r="C14" s="73"/>
      <c r="D14" s="74"/>
    </row>
    <row r="15" spans="1:4" x14ac:dyDescent="0.2">
      <c r="A15" s="78" t="s">
        <v>30</v>
      </c>
      <c r="B15" s="75" t="s">
        <v>356</v>
      </c>
      <c r="C15" s="73"/>
      <c r="D15" s="74"/>
    </row>
    <row r="16" spans="1:4" x14ac:dyDescent="0.2">
      <c r="A16" s="78" t="s">
        <v>30</v>
      </c>
      <c r="B16" s="75" t="s">
        <v>357</v>
      </c>
      <c r="C16" s="73"/>
      <c r="D16" s="74"/>
    </row>
    <row r="17" spans="1:4" x14ac:dyDescent="0.2">
      <c r="A17" s="78" t="s">
        <v>30</v>
      </c>
      <c r="B17" s="75" t="s">
        <v>358</v>
      </c>
      <c r="C17" s="73"/>
      <c r="D17" s="74"/>
    </row>
    <row r="18" spans="1:4" x14ac:dyDescent="0.2">
      <c r="A18" s="78" t="s">
        <v>30</v>
      </c>
      <c r="B18" s="75" t="s">
        <v>359</v>
      </c>
      <c r="C18" s="73"/>
      <c r="D18" s="74"/>
    </row>
    <row r="19" spans="1:4" x14ac:dyDescent="0.2">
      <c r="A19" s="78" t="s">
        <v>30</v>
      </c>
      <c r="B19" s="75" t="s">
        <v>360</v>
      </c>
      <c r="C19" s="73"/>
      <c r="D19" s="74"/>
    </row>
    <row r="20" spans="1:4" x14ac:dyDescent="0.2">
      <c r="A20" s="78" t="s">
        <v>30</v>
      </c>
      <c r="B20" s="75" t="s">
        <v>361</v>
      </c>
      <c r="C20" s="73"/>
      <c r="D20" s="74"/>
    </row>
    <row r="21" spans="1:4" x14ac:dyDescent="0.2">
      <c r="A21" s="78" t="s">
        <v>30</v>
      </c>
      <c r="B21" s="75" t="s">
        <v>362</v>
      </c>
      <c r="C21" s="73"/>
      <c r="D21" s="74"/>
    </row>
    <row r="22" spans="1:4" x14ac:dyDescent="0.2">
      <c r="A22" s="78" t="s">
        <v>30</v>
      </c>
      <c r="B22" s="75" t="s">
        <v>363</v>
      </c>
      <c r="C22" s="73"/>
      <c r="D22" s="74"/>
    </row>
    <row r="23" spans="1:4" x14ac:dyDescent="0.2">
      <c r="A23" s="78" t="s">
        <v>30</v>
      </c>
      <c r="B23" s="75" t="s">
        <v>379</v>
      </c>
      <c r="C23" s="73"/>
      <c r="D23" s="74"/>
    </row>
    <row r="24" spans="1:4" x14ac:dyDescent="0.2">
      <c r="A24" s="78" t="s">
        <v>31</v>
      </c>
      <c r="B24" s="73" t="s">
        <v>15</v>
      </c>
      <c r="C24" s="73"/>
      <c r="D24" s="74"/>
    </row>
    <row r="25" spans="1:4" x14ac:dyDescent="0.2">
      <c r="A25" s="78" t="s">
        <v>32</v>
      </c>
      <c r="B25" s="73" t="s">
        <v>16</v>
      </c>
      <c r="C25" s="73"/>
      <c r="D25" s="74"/>
    </row>
    <row r="26" spans="1:4" x14ac:dyDescent="0.2">
      <c r="A26" s="78" t="s">
        <v>33</v>
      </c>
      <c r="B26" s="75" t="s">
        <v>364</v>
      </c>
      <c r="C26" s="73"/>
      <c r="D26" s="74"/>
    </row>
    <row r="27" spans="1:4" x14ac:dyDescent="0.2">
      <c r="A27" s="78" t="s">
        <v>34</v>
      </c>
      <c r="B27" s="73" t="s">
        <v>1</v>
      </c>
      <c r="C27" s="73"/>
      <c r="D27" s="74"/>
    </row>
    <row r="28" spans="1:4" x14ac:dyDescent="0.2">
      <c r="A28" s="78" t="s">
        <v>35</v>
      </c>
      <c r="B28" s="73" t="s">
        <v>2</v>
      </c>
      <c r="C28" s="73"/>
      <c r="D28" s="74"/>
    </row>
    <row r="29" spans="1:4" x14ac:dyDescent="0.2">
      <c r="A29" s="78" t="s">
        <v>36</v>
      </c>
      <c r="B29" s="73" t="s">
        <v>17</v>
      </c>
      <c r="C29" s="73"/>
      <c r="D29" s="74"/>
    </row>
    <row r="30" spans="1:4" x14ac:dyDescent="0.2">
      <c r="A30" s="78" t="s">
        <v>37</v>
      </c>
      <c r="B30" s="73" t="s">
        <v>0</v>
      </c>
      <c r="C30" s="73"/>
      <c r="D30" s="74"/>
    </row>
    <row r="31" spans="1:4" x14ac:dyDescent="0.2">
      <c r="A31" s="78" t="s">
        <v>38</v>
      </c>
      <c r="B31" s="73" t="s">
        <v>22</v>
      </c>
      <c r="C31" s="73"/>
      <c r="D31" s="74"/>
    </row>
    <row r="32" spans="1:4" x14ac:dyDescent="0.2">
      <c r="A32" s="78" t="s">
        <v>39</v>
      </c>
      <c r="B32" s="73" t="s">
        <v>18</v>
      </c>
      <c r="C32" s="73"/>
      <c r="D32" s="74"/>
    </row>
    <row r="33" spans="1:4" x14ac:dyDescent="0.2">
      <c r="A33" s="78" t="s">
        <v>40</v>
      </c>
      <c r="B33" s="73" t="s">
        <v>210</v>
      </c>
      <c r="C33" s="73"/>
      <c r="D33" s="74"/>
    </row>
    <row r="34" spans="1:4" x14ac:dyDescent="0.2">
      <c r="A34" s="78" t="s">
        <v>41</v>
      </c>
      <c r="B34" s="73" t="s">
        <v>19</v>
      </c>
      <c r="C34" s="73"/>
      <c r="D34" s="74"/>
    </row>
    <row r="35" spans="1:4" x14ac:dyDescent="0.2">
      <c r="A35" s="78" t="s">
        <v>42</v>
      </c>
      <c r="B35" s="73" t="s">
        <v>23</v>
      </c>
      <c r="C35" s="73"/>
      <c r="D35" s="74"/>
    </row>
    <row r="36" spans="1:4" x14ac:dyDescent="0.2">
      <c r="A36" s="78" t="s">
        <v>43</v>
      </c>
      <c r="B36" s="73" t="s">
        <v>24</v>
      </c>
      <c r="C36" s="73"/>
      <c r="D36" s="74"/>
    </row>
    <row r="37" spans="1:4" ht="24" x14ac:dyDescent="0.2">
      <c r="A37" s="78" t="s">
        <v>44</v>
      </c>
      <c r="B37" s="73" t="s">
        <v>95</v>
      </c>
      <c r="C37" s="73"/>
      <c r="D37" s="74"/>
    </row>
    <row r="38" spans="1:4" x14ac:dyDescent="0.2">
      <c r="A38" s="78" t="s">
        <v>45</v>
      </c>
      <c r="B38" s="73" t="s">
        <v>20</v>
      </c>
      <c r="C38" s="73"/>
      <c r="D38" s="74"/>
    </row>
    <row r="39" spans="1:4" ht="24" x14ac:dyDescent="0.2">
      <c r="A39" s="78" t="s">
        <v>46</v>
      </c>
      <c r="B39" s="73" t="s">
        <v>8</v>
      </c>
      <c r="C39" s="73"/>
      <c r="D39" s="74"/>
    </row>
    <row r="40" spans="1:4" ht="24" x14ac:dyDescent="0.2">
      <c r="A40" s="78" t="s">
        <v>47</v>
      </c>
      <c r="B40" s="73" t="s">
        <v>109</v>
      </c>
      <c r="C40" s="73"/>
      <c r="D40" s="74"/>
    </row>
    <row r="41" spans="1:4" ht="24" x14ac:dyDescent="0.2">
      <c r="A41" s="78" t="s">
        <v>97</v>
      </c>
      <c r="B41" s="73" t="s">
        <v>106</v>
      </c>
      <c r="C41" s="73"/>
      <c r="D41" s="74"/>
    </row>
    <row r="42" spans="1:4" ht="24" x14ac:dyDescent="0.2">
      <c r="A42" s="78" t="s">
        <v>98</v>
      </c>
      <c r="B42" s="73" t="s">
        <v>276</v>
      </c>
      <c r="C42" s="73"/>
      <c r="D42" s="74"/>
    </row>
    <row r="43" spans="1:4" x14ac:dyDescent="0.2">
      <c r="A43" s="78" t="s">
        <v>134</v>
      </c>
      <c r="B43" s="73" t="s">
        <v>110</v>
      </c>
      <c r="C43" s="73"/>
      <c r="D43" s="74"/>
    </row>
    <row r="44" spans="1:4" ht="36" x14ac:dyDescent="0.2">
      <c r="A44" s="78" t="s">
        <v>135</v>
      </c>
      <c r="B44" s="73" t="s">
        <v>72</v>
      </c>
      <c r="C44" s="73"/>
      <c r="D44" s="74"/>
    </row>
    <row r="45" spans="1:4" x14ac:dyDescent="0.2">
      <c r="B45" s="2"/>
      <c r="C45" s="2"/>
      <c r="D45" s="2"/>
    </row>
    <row r="46" spans="1:4" x14ac:dyDescent="0.2">
      <c r="A46" s="79" t="s">
        <v>205</v>
      </c>
      <c r="B46" s="2"/>
      <c r="C46" s="2"/>
      <c r="D46" s="2"/>
    </row>
    <row r="47" spans="1:4" x14ac:dyDescent="0.2">
      <c r="A47" s="80" t="s">
        <v>206</v>
      </c>
      <c r="B47" s="2"/>
      <c r="C47" s="2"/>
      <c r="D47" s="2"/>
    </row>
    <row r="48" spans="1:4" x14ac:dyDescent="0.2">
      <c r="A48" s="80" t="s">
        <v>286</v>
      </c>
      <c r="C48" s="2"/>
      <c r="D48" s="2"/>
    </row>
    <row r="49" spans="1:1" x14ac:dyDescent="0.2">
      <c r="A49" s="80" t="s">
        <v>201</v>
      </c>
    </row>
    <row r="50" spans="1:1" x14ac:dyDescent="0.2">
      <c r="A50" s="81" t="s">
        <v>207</v>
      </c>
    </row>
    <row r="51" spans="1:1" x14ac:dyDescent="0.2">
      <c r="A51" s="81" t="s">
        <v>209</v>
      </c>
    </row>
    <row r="52" spans="1:1" x14ac:dyDescent="0.2">
      <c r="A52" s="81" t="s">
        <v>208</v>
      </c>
    </row>
  </sheetData>
  <mergeCells count="3">
    <mergeCell ref="A5:A6"/>
    <mergeCell ref="B5:B6"/>
    <mergeCell ref="C5:D5"/>
  </mergeCells>
  <pageMargins left="0.7" right="0.7" top="0.75" bottom="0.75" header="0.3" footer="0.3"/>
  <pageSetup paperSize="9" orientation="portrait" horizontalDpi="300" verticalDpi="300" r:id="rId1"/>
  <headerFooter>
    <oddHeader>&amp;C&amp;"Calibri"&amp;12&amp;KC00000 OFFICIAL&amp;1#_x000D_</oddHeader>
    <oddFooter>&amp;C_x000D_&amp;1#&amp;"Calibri"&amp;12&amp;KC00000 OFFICIAL</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30"/>
  <sheetViews>
    <sheetView workbookViewId="0">
      <selection activeCell="L15" sqref="L15"/>
    </sheetView>
  </sheetViews>
  <sheetFormatPr defaultRowHeight="12.75" x14ac:dyDescent="0.2"/>
  <cols>
    <col min="1" max="1" width="46" customWidth="1"/>
    <col min="2" max="3" width="12.7109375" customWidth="1"/>
    <col min="4" max="5" width="18.5703125" customWidth="1"/>
  </cols>
  <sheetData>
    <row r="1" spans="1:6" ht="18" x14ac:dyDescent="0.25">
      <c r="A1" s="13" t="str">
        <f>'A-10 Supplier information'!A1</f>
        <v>INSERT COMPANY NAME</v>
      </c>
      <c r="B1" s="30"/>
      <c r="C1" s="30"/>
      <c r="D1" s="30"/>
      <c r="E1" s="30"/>
      <c r="F1" s="30"/>
    </row>
    <row r="2" spans="1:6" ht="9" customHeight="1" x14ac:dyDescent="0.25">
      <c r="A2" s="31"/>
      <c r="B2" s="30"/>
      <c r="C2" s="30"/>
      <c r="D2" s="30"/>
      <c r="E2" s="30"/>
      <c r="F2" s="30"/>
    </row>
    <row r="3" spans="1:6" ht="18" x14ac:dyDescent="0.25">
      <c r="A3" s="15" t="s">
        <v>182</v>
      </c>
      <c r="B3" s="30"/>
      <c r="C3" s="30"/>
      <c r="D3" s="30"/>
      <c r="E3" s="30"/>
      <c r="F3" s="30"/>
    </row>
    <row r="4" spans="1:6" ht="18.75" thickBot="1" x14ac:dyDescent="0.3">
      <c r="A4" s="15"/>
      <c r="B4" s="30"/>
      <c r="C4" s="30"/>
      <c r="D4" s="30"/>
      <c r="E4" s="30"/>
      <c r="F4" s="30"/>
    </row>
    <row r="5" spans="1:6" ht="13.5" thickBot="1" x14ac:dyDescent="0.25">
      <c r="A5" s="85" t="s">
        <v>183</v>
      </c>
      <c r="B5" s="86" t="s">
        <v>184</v>
      </c>
      <c r="C5" s="86" t="s">
        <v>185</v>
      </c>
      <c r="D5" s="86" t="s">
        <v>186</v>
      </c>
      <c r="E5" s="87" t="s">
        <v>73</v>
      </c>
      <c r="F5" s="30"/>
    </row>
    <row r="6" spans="1:6" x14ac:dyDescent="0.2">
      <c r="A6" s="88" t="s">
        <v>187</v>
      </c>
      <c r="B6" s="89"/>
      <c r="C6" s="90"/>
      <c r="D6" s="91"/>
      <c r="E6" s="92"/>
      <c r="F6" s="30"/>
    </row>
    <row r="7" spans="1:6" x14ac:dyDescent="0.2">
      <c r="A7" s="93" t="s">
        <v>188</v>
      </c>
      <c r="B7" s="94">
        <f>B6-B8</f>
        <v>0</v>
      </c>
      <c r="C7" s="95"/>
      <c r="D7" s="91"/>
      <c r="E7" s="92"/>
      <c r="F7" s="30"/>
    </row>
    <row r="8" spans="1:6" ht="13.5" thickBot="1" x14ac:dyDescent="0.25">
      <c r="A8" s="96" t="s">
        <v>189</v>
      </c>
      <c r="B8" s="97">
        <f>B9+B10</f>
        <v>0</v>
      </c>
      <c r="C8" s="95"/>
      <c r="D8" s="91"/>
      <c r="E8" s="92"/>
      <c r="F8" s="30"/>
    </row>
    <row r="9" spans="1:6" ht="13.5" thickBot="1" x14ac:dyDescent="0.25">
      <c r="A9" s="98" t="s">
        <v>190</v>
      </c>
      <c r="B9" s="99"/>
      <c r="C9" s="100"/>
      <c r="D9" s="91"/>
      <c r="E9" s="92"/>
      <c r="F9" s="30"/>
    </row>
    <row r="10" spans="1:6" x14ac:dyDescent="0.2">
      <c r="A10" s="101" t="s">
        <v>191</v>
      </c>
      <c r="B10" s="102"/>
      <c r="C10" s="103"/>
      <c r="D10" s="91"/>
      <c r="E10" s="92"/>
      <c r="F10" s="30"/>
    </row>
    <row r="11" spans="1:6" ht="13.5" thickBot="1" x14ac:dyDescent="0.25">
      <c r="A11" s="96" t="s">
        <v>188</v>
      </c>
      <c r="B11" s="104">
        <f>B10-B12</f>
        <v>0</v>
      </c>
      <c r="C11" s="105">
        <f>C12</f>
        <v>0</v>
      </c>
      <c r="D11" s="91"/>
      <c r="E11" s="92"/>
      <c r="F11" s="30"/>
    </row>
    <row r="12" spans="1:6" x14ac:dyDescent="0.2">
      <c r="A12" s="101" t="s">
        <v>192</v>
      </c>
      <c r="B12" s="106">
        <f>SUM(B13:B17)</f>
        <v>0</v>
      </c>
      <c r="C12" s="107">
        <f>C13+C14+C15+C16+C17</f>
        <v>0</v>
      </c>
      <c r="D12" s="91"/>
      <c r="E12" s="92"/>
      <c r="F12" s="30"/>
    </row>
    <row r="13" spans="1:6" x14ac:dyDescent="0.2">
      <c r="A13" s="93" t="s">
        <v>193</v>
      </c>
      <c r="B13" s="108">
        <f>B18</f>
        <v>0</v>
      </c>
      <c r="C13" s="109">
        <f>C18</f>
        <v>0</v>
      </c>
      <c r="D13" s="91"/>
      <c r="E13" s="92"/>
      <c r="F13" s="30"/>
    </row>
    <row r="14" spans="1:6" x14ac:dyDescent="0.2">
      <c r="A14" s="93" t="s">
        <v>194</v>
      </c>
      <c r="B14" s="110"/>
      <c r="C14" s="111"/>
      <c r="D14" s="91"/>
      <c r="E14" s="92"/>
      <c r="F14" s="30"/>
    </row>
    <row r="15" spans="1:6" x14ac:dyDescent="0.2">
      <c r="A15" s="93" t="s">
        <v>195</v>
      </c>
      <c r="B15" s="110"/>
      <c r="C15" s="111"/>
      <c r="D15" s="91"/>
      <c r="E15" s="92"/>
      <c r="F15" s="30"/>
    </row>
    <row r="16" spans="1:6" x14ac:dyDescent="0.2">
      <c r="A16" s="93" t="s">
        <v>196</v>
      </c>
      <c r="B16" s="110"/>
      <c r="C16" s="111"/>
      <c r="D16" s="91"/>
      <c r="E16" s="92"/>
      <c r="F16" s="30"/>
    </row>
    <row r="17" spans="1:6" ht="13.5" thickBot="1" x14ac:dyDescent="0.25">
      <c r="A17" s="96" t="s">
        <v>197</v>
      </c>
      <c r="B17" s="112"/>
      <c r="C17" s="113"/>
      <c r="D17" s="91"/>
      <c r="E17" s="92"/>
      <c r="F17" s="30"/>
    </row>
    <row r="18" spans="1:6" x14ac:dyDescent="0.2">
      <c r="A18" s="88" t="s">
        <v>198</v>
      </c>
      <c r="B18" s="114">
        <f>B19+B20</f>
        <v>0</v>
      </c>
      <c r="C18" s="115">
        <f>C19+C20</f>
        <v>0</v>
      </c>
      <c r="D18" s="91"/>
      <c r="E18" s="92"/>
      <c r="F18" s="30"/>
    </row>
    <row r="19" spans="1:6" x14ac:dyDescent="0.2">
      <c r="A19" s="93" t="s">
        <v>290</v>
      </c>
      <c r="B19" s="116"/>
      <c r="C19" s="117"/>
      <c r="D19" s="91"/>
      <c r="E19" s="92"/>
      <c r="F19" s="30"/>
    </row>
    <row r="20" spans="1:6" ht="13.5" thickBot="1" x14ac:dyDescent="0.25">
      <c r="A20" s="96" t="s">
        <v>203</v>
      </c>
      <c r="B20" s="118"/>
      <c r="C20" s="119"/>
      <c r="D20" s="120"/>
      <c r="E20" s="121"/>
      <c r="F20" s="30"/>
    </row>
    <row r="21" spans="1:6" x14ac:dyDescent="0.2">
      <c r="A21" s="30"/>
      <c r="B21" s="30"/>
      <c r="C21" s="30"/>
      <c r="D21" s="30"/>
      <c r="E21" s="30"/>
      <c r="F21" s="30"/>
    </row>
    <row r="22" spans="1:6" x14ac:dyDescent="0.2">
      <c r="A22" s="30" t="s">
        <v>199</v>
      </c>
      <c r="B22" s="30"/>
      <c r="C22" s="30"/>
      <c r="D22" s="30"/>
      <c r="E22" s="30"/>
      <c r="F22" s="30"/>
    </row>
    <row r="23" spans="1:6" x14ac:dyDescent="0.2">
      <c r="A23" s="30"/>
      <c r="B23" s="30"/>
      <c r="C23" s="30"/>
      <c r="D23" s="30"/>
      <c r="E23" s="30"/>
      <c r="F23" s="30"/>
    </row>
    <row r="24" spans="1:6" x14ac:dyDescent="0.2">
      <c r="A24" s="82" t="s">
        <v>200</v>
      </c>
      <c r="B24" s="30"/>
      <c r="C24" s="30"/>
      <c r="D24" s="30"/>
      <c r="E24" s="30"/>
      <c r="F24" s="30"/>
    </row>
    <row r="25" spans="1:6" x14ac:dyDescent="0.2">
      <c r="A25" s="83" t="s">
        <v>291</v>
      </c>
      <c r="B25" s="30"/>
      <c r="C25" s="30"/>
      <c r="D25" s="30"/>
      <c r="E25" s="30"/>
      <c r="F25" s="30"/>
    </row>
    <row r="26" spans="1:6" x14ac:dyDescent="0.2">
      <c r="A26" s="84" t="s">
        <v>289</v>
      </c>
      <c r="B26" s="30"/>
      <c r="C26" s="30"/>
      <c r="D26" s="30"/>
      <c r="E26" s="30"/>
      <c r="F26" s="30"/>
    </row>
    <row r="27" spans="1:6" x14ac:dyDescent="0.2">
      <c r="A27" s="83" t="s">
        <v>286</v>
      </c>
      <c r="B27" s="30"/>
      <c r="C27" s="30"/>
      <c r="D27" s="30"/>
      <c r="E27" s="30"/>
      <c r="F27" s="30"/>
    </row>
    <row r="28" spans="1:6" x14ac:dyDescent="0.2">
      <c r="A28" s="83" t="s">
        <v>201</v>
      </c>
      <c r="B28" s="30"/>
      <c r="C28" s="30"/>
      <c r="D28" s="30"/>
      <c r="E28" s="30"/>
      <c r="F28" s="30"/>
    </row>
    <row r="29" spans="1:6" x14ac:dyDescent="0.2">
      <c r="A29" s="83" t="s">
        <v>202</v>
      </c>
      <c r="B29" s="30"/>
      <c r="C29" s="30"/>
      <c r="D29" s="30"/>
      <c r="E29" s="30"/>
      <c r="F29" s="30"/>
    </row>
    <row r="30" spans="1:6" x14ac:dyDescent="0.2">
      <c r="A30" s="30"/>
      <c r="B30" s="30"/>
      <c r="C30" s="30"/>
      <c r="D30" s="30"/>
      <c r="E30" s="30"/>
      <c r="F30" s="30"/>
    </row>
  </sheetData>
  <pageMargins left="0.7" right="0.7" top="0.75" bottom="0.75" header="0.3" footer="0.3"/>
  <headerFooter>
    <oddHeader>&amp;C&amp;"Calibri"&amp;12&amp;KC00000 OFFICIAL&amp;1#_x000D_</oddHeader>
    <oddFooter>&amp;C_x000D_&amp;1#&amp;"Calibri"&amp;12&amp;KC00000 OFFICIAL</oddFooter>
  </headerFooter>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2BAB2FE85ACC1428C8EF8FBAF332D8E" ma:contentTypeVersion="76" ma:contentTypeDescription="Create a new document." ma:contentTypeScope="" ma:versionID="7f27c961ea1cc1cbdeae7d6b81ec20e4">
  <xsd:schema xmlns:xsd="http://www.w3.org/2001/XMLSchema" xmlns:xs="http://www.w3.org/2001/XMLSchema" xmlns:p="http://schemas.microsoft.com/office/2006/metadata/properties" xmlns:ns1="http://schemas.microsoft.com/sharepoint/v3" xmlns:ns2="b48e3ffd-eb19-4da6-9c3a-2fe013753af6" xmlns:ns3="9415f538-06e4-4333-8d32-bf09d7b0fc67" targetNamespace="http://schemas.microsoft.com/office/2006/metadata/properties" ma:root="true" ma:fieldsID="d72c6ced45d32245ad05142c5174ff68" ns1:_="" ns2:_="" ns3:_="">
    <xsd:import namespace="http://schemas.microsoft.com/sharepoint/v3"/>
    <xsd:import namespace="b48e3ffd-eb19-4da6-9c3a-2fe013753af6"/>
    <xsd:import namespace="9415f538-06e4-4333-8d32-bf09d7b0fc67"/>
    <xsd:element name="properties">
      <xsd:complexType>
        <xsd:sequence>
          <xsd:element name="documentManagement">
            <xsd:complexType>
              <xsd:all>
                <xsd:element ref="ns2:ffd23070965549bbaa9ba9574c88e0f1" minOccurs="0"/>
                <xsd:element ref="ns3:TaxCatchAll" minOccurs="0"/>
                <xsd:element ref="ns2:nddb91a9aa1144cab223e51b6e36f163" minOccurs="0"/>
                <xsd:element ref="ns2:h9be4615a0b14f4697b1188c45fc4931" minOccurs="0"/>
                <xsd:element ref="ns2:c46651cd2c49492aa9078635984fc72b" minOccurs="0"/>
                <xsd:element ref="ns2:f097ccc00f2346ca94bb23c878b9f729" minOccurs="0"/>
                <xsd:element ref="ns2:jb525130d2c845f6978ed1c5d9a51e3c" minOccurs="0"/>
                <xsd:element ref="ns2:a451184e4edb42aeba81f3ec57ac1615" minOccurs="0"/>
                <xsd:element ref="ns2:m8420f65473d45b2b1f82b85c0bcea80" minOccurs="0"/>
                <xsd:element ref="ns2:hcbec39975394884bc044fe01b449dad" minOccurs="0"/>
                <xsd:element ref="ns2:ADCCaseNumber" minOccurs="0"/>
                <xsd:element ref="ns2:ADCRootFolder" minOccurs="0"/>
                <xsd:element ref="ns2:ADCSaveAsPDF" minOccurs="0"/>
                <xsd:element ref="ns2:ADCCRMSyncDone" minOccurs="0"/>
                <xsd:element ref="ns2:ADCUnsuccessfulSyncAttemptCount" minOccurs="0"/>
                <xsd:element ref="ns2:of9f5489d8524f60b5f135358bcc24e7" minOccurs="0"/>
                <xsd:element ref="ns2:ka3e336360184bc39276ec51165eb676" minOccurs="0"/>
                <xsd:element ref="ns2:ADCDochubSourceSiteURL" minOccurs="0"/>
                <xsd:element ref="ns2:ADCDocHubVersion" minOccurs="0"/>
                <xsd:element ref="ns2:ADCCRMCaseId" minOccurs="0"/>
                <xsd:element ref="ns2:p153795153ee4629ba85bfc1884fc5e6" minOccurs="0"/>
                <xsd:element ref="ns2:fc314416fe7649c0bd235f0f6f75a24e" minOccurs="0"/>
                <xsd:element ref="ns2:f06bc08df4f7480fae31bfc0219a480b" minOccurs="0"/>
                <xsd:element ref="ns2:MediaServiceMetadata" minOccurs="0"/>
                <xsd:element ref="ns2:MediaServiceFastMetadata" minOccurs="0"/>
                <xsd:element ref="ns2:lcf76f155ced4ddcb4097134ff3c332f"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3:SharedWithUsers" minOccurs="0"/>
                <xsd:element ref="ns3:SharedWithDetails" minOccurs="0"/>
                <xsd:element ref="ns2:OnBehalfOf" minOccurs="0"/>
                <xsd:element ref="ns2:MediaServiceObjectDetectorVersions" minOccurs="0"/>
                <xsd:element ref="ns2:MediaServiceSearchProperties" minOccurs="0"/>
                <xsd:element ref="ns1:_ip_UnifiedCompliancePolicyProperties" minOccurs="0"/>
                <xsd:element ref="ns1:_ip_UnifiedCompliancePolicyUIAc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60" nillable="true" ma:displayName="Unified Compliance Policy Properties" ma:hidden="true" ma:internalName="_ip_UnifiedCompliancePolicyProperties">
      <xsd:simpleType>
        <xsd:restriction base="dms:Note"/>
      </xsd:simpleType>
    </xsd:element>
    <xsd:element name="_ip_UnifiedCompliancePolicyUIAction" ma:index="6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48e3ffd-eb19-4da6-9c3a-2fe013753af6" elementFormDefault="qualified">
    <xsd:import namespace="http://schemas.microsoft.com/office/2006/documentManagement/types"/>
    <xsd:import namespace="http://schemas.microsoft.com/office/infopath/2007/PartnerControls"/>
    <xsd:element name="ffd23070965549bbaa9ba9574c88e0f1" ma:index="9" nillable="true" ma:taxonomy="true" ma:internalName="ffd23070965549bbaa9ba9574c88e0f1" ma:taxonomyFieldName="ADCReportType" ma:displayName="Report Type" ma:indexed="true" ma:default="" ma:fieldId="{ffd23070-9655-49bb-aa9b-a9574c88e0f1}" ma:sspId="b6206a2c-5ee7-4d50-b3ee-2668e744af9d" ma:termSetId="04bb3fb8-5a58-49c1-b4e4-caa1e6bd3d93" ma:anchorId="00000000-0000-0000-0000-000000000000" ma:open="false" ma:isKeyword="false">
      <xsd:complexType>
        <xsd:sequence>
          <xsd:element ref="pc:Terms" minOccurs="0" maxOccurs="1"/>
        </xsd:sequence>
      </xsd:complexType>
    </xsd:element>
    <xsd:element name="nddb91a9aa1144cab223e51b6e36f163" ma:index="12" nillable="true" ma:taxonomy="true" ma:internalName="nddb91a9aa1144cab223e51b6e36f163" ma:taxonomyFieldName="ADCDocumentType" ma:displayName="Document Type" ma:indexed="true" ma:default="" ma:fieldId="{7ddb91a9-aa11-44ca-b223-e51b6e36f163}" ma:sspId="b6206a2c-5ee7-4d50-b3ee-2668e744af9d" ma:termSetId="e36c7fca-06bd-4eac-8bcb-51f76a51f5d5" ma:anchorId="00000000-0000-0000-0000-000000000000" ma:open="false" ma:isKeyword="false">
      <xsd:complexType>
        <xsd:sequence>
          <xsd:element ref="pc:Terms" minOccurs="0" maxOccurs="1"/>
        </xsd:sequence>
      </xsd:complexType>
    </xsd:element>
    <xsd:element name="h9be4615a0b14f4697b1188c45fc4931" ma:index="14" nillable="true" ma:taxonomy="true" ma:internalName="h9be4615a0b14f4697b1188c45fc4931" ma:taxonomyFieldName="ADCSub_x002d_documentType" ma:displayName="Sub-document Type" ma:indexed="true" ma:default="" ma:fieldId="{19be4615-a0b1-4f46-97b1-188c45fc4931}" ma:sspId="b6206a2c-5ee7-4d50-b3ee-2668e744af9d" ma:termSetId="7242b1f7-17f5-451e-8703-1c0c13af940d" ma:anchorId="00000000-0000-0000-0000-000000000000" ma:open="false" ma:isKeyword="false">
      <xsd:complexType>
        <xsd:sequence>
          <xsd:element ref="pc:Terms" minOccurs="0" maxOccurs="1"/>
        </xsd:sequence>
      </xsd:complexType>
    </xsd:element>
    <xsd:element name="c46651cd2c49492aa9078635984fc72b" ma:index="16" nillable="true" ma:taxonomy="true" ma:internalName="c46651cd2c49492aa9078635984fc72b" ma:taxonomyFieldName="ADCEntity" ma:displayName="Entity" ma:indexed="true" ma:default="" ma:fieldId="{c46651cd-2c49-492a-a907-8635984fc72b}" ma:sspId="b6206a2c-5ee7-4d50-b3ee-2668e744af9d" ma:termSetId="b14d6d3c-4615-4714-8000-26ac0882e6d2" ma:anchorId="00000000-0000-0000-0000-000000000000" ma:open="false" ma:isKeyword="false">
      <xsd:complexType>
        <xsd:sequence>
          <xsd:element ref="pc:Terms" minOccurs="0" maxOccurs="1"/>
        </xsd:sequence>
      </xsd:complexType>
    </xsd:element>
    <xsd:element name="f097ccc00f2346ca94bb23c878b9f729" ma:index="18" nillable="true" ma:taxonomy="true" ma:internalName="f097ccc00f2346ca94bb23c878b9f729" ma:taxonomyFieldName="ADCEntityType" ma:displayName="Entity Type" ma:indexed="true" ma:default="" ma:fieldId="{f097ccc0-0f23-46ca-94bb-23c878b9f729}" ma:sspId="b6206a2c-5ee7-4d50-b3ee-2668e744af9d" ma:termSetId="9981f42a-4180-4983-8cd7-697c655ea2c0" ma:anchorId="00000000-0000-0000-0000-000000000000" ma:open="false" ma:isKeyword="false">
      <xsd:complexType>
        <xsd:sequence>
          <xsd:element ref="pc:Terms" minOccurs="0" maxOccurs="1"/>
        </xsd:sequence>
      </xsd:complexType>
    </xsd:element>
    <xsd:element name="jb525130d2c845f6978ed1c5d9a51e3c" ma:index="20" nillable="true" ma:taxonomy="true" ma:internalName="jb525130d2c845f6978ed1c5d9a51e3c" ma:taxonomyFieldName="ADCAttachment_x002f_Appendix" ma:displayName="Attachment/Appendix" ma:indexed="true" ma:default="" ma:fieldId="{3b525130-d2c8-45f6-978e-d1c5d9a51e3c}" ma:sspId="b6206a2c-5ee7-4d50-b3ee-2668e744af9d" ma:termSetId="d36b494d-dc62-404f-9af5-614006abbb44" ma:anchorId="00000000-0000-0000-0000-000000000000" ma:open="false" ma:isKeyword="false">
      <xsd:complexType>
        <xsd:sequence>
          <xsd:element ref="pc:Terms" minOccurs="0" maxOccurs="1"/>
        </xsd:sequence>
      </xsd:complexType>
    </xsd:element>
    <xsd:element name="a451184e4edb42aeba81f3ec57ac1615" ma:index="22" nillable="true" ma:taxonomy="true" ma:internalName="a451184e4edb42aeba81f3ec57ac1615" ma:taxonomyFieldName="ADCDivisionKeywords" ma:displayName="Division Keywords" ma:readOnly="false" ma:default="" ma:fieldId="{a451184e-4edb-42ae-ba81-f3ec57ac1615}" ma:taxonomyMulti="true" ma:sspId="b6206a2c-5ee7-4d50-b3ee-2668e744af9d" ma:termSetId="e69a3f66-a20a-4774-b31c-63b473a8d3e5" ma:anchorId="00000000-0000-0000-0000-000000000000" ma:open="false" ma:isKeyword="false">
      <xsd:complexType>
        <xsd:sequence>
          <xsd:element ref="pc:Terms" minOccurs="0" maxOccurs="1"/>
        </xsd:sequence>
      </xsd:complexType>
    </xsd:element>
    <xsd:element name="m8420f65473d45b2b1f82b85c0bcea80" ma:index="24" nillable="true" ma:taxonomy="true" ma:internalName="m8420f65473d45b2b1f82b85c0bcea80" ma:taxonomyFieldName="ADCWorkActivity" ma:displayName="Work Activity" ma:indexed="true" ma:default="" ma:fieldId="{68420f65-473d-45b2-b1f8-2b85c0bcea80}" ma:sspId="b6206a2c-5ee7-4d50-b3ee-2668e744af9d" ma:termSetId="a2045130-f0b9-4e87-b20b-3727d1555112" ma:anchorId="00000000-0000-0000-0000-000000000000" ma:open="false" ma:isKeyword="false">
      <xsd:complexType>
        <xsd:sequence>
          <xsd:element ref="pc:Terms" minOccurs="0" maxOccurs="1"/>
        </xsd:sequence>
      </xsd:complexType>
    </xsd:element>
    <xsd:element name="hcbec39975394884bc044fe01b449dad" ma:index="26" nillable="true" ma:taxonomy="true" ma:internalName="hcbec39975394884bc044fe01b449dad" ma:taxonomyFieldName="ADCYear" ma:displayName="Year" ma:indexed="true" ma:default="" ma:fieldId="{1cbec399-7539-4884-bc04-4fe01b449dad}" ma:sspId="b6206a2c-5ee7-4d50-b3ee-2668e744af9d" ma:termSetId="6e892133-4bda-4df6-bfc9-fcecb5e10aca" ma:anchorId="00000000-0000-0000-0000-000000000000" ma:open="false" ma:isKeyword="false">
      <xsd:complexType>
        <xsd:sequence>
          <xsd:element ref="pc:Terms" minOccurs="0" maxOccurs="1"/>
        </xsd:sequence>
      </xsd:complexType>
    </xsd:element>
    <xsd:element name="ADCCaseNumber" ma:index="27" nillable="true" ma:displayName="Case Number" ma:indexed="true" ma:internalName="ADCCaseNumber">
      <xsd:simpleType>
        <xsd:restriction base="dms:Text">
          <xsd:maxLength value="255"/>
        </xsd:restriction>
      </xsd:simpleType>
    </xsd:element>
    <xsd:element name="ADCRootFolder" ma:index="28" nillable="true" ma:displayName="Root Folder" ma:internalName="ADCRootFolder">
      <xsd:simpleType>
        <xsd:restriction base="dms:Text">
          <xsd:maxLength value="255"/>
        </xsd:restriction>
      </xsd:simpleType>
    </xsd:element>
    <xsd:element name="ADCSaveAsPDF" ma:index="29" nillable="true" ma:displayName="Save As PDF" ma:default="0" ma:internalName="ADCSaveAsPDF">
      <xsd:simpleType>
        <xsd:restriction base="dms:Boolean"/>
      </xsd:simpleType>
    </xsd:element>
    <xsd:element name="ADCCRMSyncDone" ma:index="30" nillable="true" ma:displayName="CRM Sync Done" ma:default="0" ma:internalName="ADCCRMSyncDone">
      <xsd:simpleType>
        <xsd:restriction base="dms:Boolean"/>
      </xsd:simpleType>
    </xsd:element>
    <xsd:element name="ADCUnsuccessfulSyncAttemptCount" ma:index="31" nillable="true" ma:displayName="Unsuccessful Sync Attempt Count" ma:decimals="0" ma:default="0" ma:internalName="ADCUnsuccessfulSyncAttemptCount" ma:percentage="FALSE">
      <xsd:simpleType>
        <xsd:restriction base="dms:Number">
          <xsd:minInclusive value="0"/>
        </xsd:restriction>
      </xsd:simpleType>
    </xsd:element>
    <xsd:element name="of9f5489d8524f60b5f135358bcc24e7" ma:index="33" nillable="true" ma:taxonomy="true" ma:internalName="of9f5489d8524f60b5f135358bcc24e7" ma:taxonomyFieldName="ADCCountries" ma:displayName="Countries" ma:readOnly="false" ma:default="" ma:fieldId="{8f9f5489-d852-4f60-b5f1-35358bcc24e7}" ma:taxonomyMulti="true" ma:sspId="b6206a2c-5ee7-4d50-b3ee-2668e744af9d" ma:termSetId="9de6ce16-80eb-425b-8738-d26623330a44" ma:anchorId="00000000-0000-0000-0000-000000000000" ma:open="false" ma:isKeyword="false">
      <xsd:complexType>
        <xsd:sequence>
          <xsd:element ref="pc:Terms" minOccurs="0" maxOccurs="1"/>
        </xsd:sequence>
      </xsd:complexType>
    </xsd:element>
    <xsd:element name="ka3e336360184bc39276ec51165eb676" ma:index="35" ma:taxonomy="true" ma:internalName="ka3e336360184bc39276ec51165eb676" ma:taxonomyFieldName="ADCSecurityClassification" ma:displayName="Security Classification" ma:readOnly="false" ma:default="" ma:fieldId="{4a3e3363-6018-4bc3-9276-ec51165eb676}" ma:sspId="b6206a2c-5ee7-4d50-b3ee-2668e744af9d" ma:termSetId="aa5079f7-fe50-4131-9be8-208a787c74dc" ma:anchorId="00000000-0000-0000-0000-000000000000" ma:open="false" ma:isKeyword="false">
      <xsd:complexType>
        <xsd:sequence>
          <xsd:element ref="pc:Terms" minOccurs="0" maxOccurs="1"/>
        </xsd:sequence>
      </xsd:complexType>
    </xsd:element>
    <xsd:element name="ADCDochubSourceSiteURL" ma:index="36" nillable="true" ma:displayName="Dochub Source Site URL" ma:internalName="ADCDochubSourceSiteURL">
      <xsd:simpleType>
        <xsd:restriction base="dms:Note">
          <xsd:maxLength value="255"/>
        </xsd:restriction>
      </xsd:simpleType>
    </xsd:element>
    <xsd:element name="ADCDocHubVersion" ma:index="37" nillable="true" ma:displayName="DocHub Version" ma:internalName="ADCDocHubVersion">
      <xsd:simpleType>
        <xsd:restriction base="dms:Text">
          <xsd:maxLength value="255"/>
        </xsd:restriction>
      </xsd:simpleType>
    </xsd:element>
    <xsd:element name="ADCCRMCaseId" ma:index="38" nillable="true" ma:displayName="CRM Case Id" ma:internalName="ADCCRMCaseId" ma:readOnly="true">
      <xsd:simpleType>
        <xsd:restriction base="dms:Text">
          <xsd:maxLength value="255"/>
        </xsd:restriction>
      </xsd:simpleType>
    </xsd:element>
    <xsd:element name="p153795153ee4629ba85bfc1884fc5e6" ma:index="40" nillable="true" ma:taxonomy="true" ma:internalName="p153795153ee4629ba85bfc1884fc5e6" ma:taxonomyFieldName="ADCCaseType" ma:displayName="Case Type" ma:indexed="true" ma:readOnly="true" ma:default="" ma:fieldId="{91537951-53ee-4629-ba85-bfc1884fc5e6}" ma:sspId="b6206a2c-5ee7-4d50-b3ee-2668e744af9d" ma:termSetId="45d3d50c-54af-412a-b00a-c6137ef8ca5f" ma:anchorId="00000000-0000-0000-0000-000000000000" ma:open="false" ma:isKeyword="false">
      <xsd:complexType>
        <xsd:sequence>
          <xsd:element ref="pc:Terms" minOccurs="0" maxOccurs="1"/>
        </xsd:sequence>
      </xsd:complexType>
    </xsd:element>
    <xsd:element name="fc314416fe7649c0bd235f0f6f75a24e" ma:index="42" nillable="true" ma:taxonomy="true" ma:internalName="fc314416fe7649c0bd235f0f6f75a24e" ma:taxonomyFieldName="ADCFileType" ma:displayName="File Type" ma:indexed="true" ma:readOnly="true" ma:default="" ma:fieldId="{fc314416-fe76-49c0-bd23-5f0f6f75a24e}" ma:sspId="b6206a2c-5ee7-4d50-b3ee-2668e744af9d" ma:termSetId="77307435-31c9-46c7-a893-cacc1ffb68ae" ma:anchorId="00000000-0000-0000-0000-000000000000" ma:open="false" ma:isKeyword="false">
      <xsd:complexType>
        <xsd:sequence>
          <xsd:element ref="pc:Terms" minOccurs="0" maxOccurs="1"/>
        </xsd:sequence>
      </xsd:complexType>
    </xsd:element>
    <xsd:element name="f06bc08df4f7480fae31bfc0219a480b" ma:index="44" nillable="true" ma:taxonomy="true" ma:internalName="f06bc08df4f7480fae31bfc0219a480b" ma:taxonomyFieldName="ADCGoods" ma:displayName="Goods" ma:indexed="true" ma:readOnly="true" ma:default="" ma:fieldId="{f06bc08d-f4f7-480f-ae31-bfc0219a480b}" ma:sspId="b6206a2c-5ee7-4d50-b3ee-2668e744af9d" ma:termSetId="d29d1ca8-3fb0-46db-b32a-e53db7346cff" ma:anchorId="00000000-0000-0000-0000-000000000000" ma:open="false" ma:isKeyword="false">
      <xsd:complexType>
        <xsd:sequence>
          <xsd:element ref="pc:Terms" minOccurs="0" maxOccurs="1"/>
        </xsd:sequence>
      </xsd:complexType>
    </xsd:element>
    <xsd:element name="MediaServiceMetadata" ma:index="45" nillable="true" ma:displayName="MediaServiceMetadata" ma:hidden="true" ma:internalName="MediaServiceMetadata" ma:readOnly="true">
      <xsd:simpleType>
        <xsd:restriction base="dms:Note"/>
      </xsd:simpleType>
    </xsd:element>
    <xsd:element name="MediaServiceFastMetadata" ma:index="46" nillable="true" ma:displayName="MediaServiceFastMetadata" ma:hidden="true" ma:internalName="MediaServiceFastMetadata" ma:readOnly="true">
      <xsd:simpleType>
        <xsd:restriction base="dms:Note"/>
      </xsd:simpleType>
    </xsd:element>
    <xsd:element name="lcf76f155ced4ddcb4097134ff3c332f" ma:index="48" nillable="true" ma:taxonomy="true" ma:internalName="lcf76f155ced4ddcb4097134ff3c332f" ma:taxonomyFieldName="MediaServiceImageTags" ma:displayName="Image Tags" ma:readOnly="false" ma:fieldId="{5cf76f15-5ced-4ddc-b409-7134ff3c332f}" ma:taxonomyMulti="true" ma:sspId="b6206a2c-5ee7-4d50-b3ee-2668e744af9d" ma:termSetId="09814cd3-568e-fe90-9814-8d621ff8fb84" ma:anchorId="fba54fb3-c3e1-fe81-a776-ca4b69148c4d" ma:open="true" ma:isKeyword="false">
      <xsd:complexType>
        <xsd:sequence>
          <xsd:element ref="pc:Terms" minOccurs="0" maxOccurs="1"/>
        </xsd:sequence>
      </xsd:complexType>
    </xsd:element>
    <xsd:element name="MediaServiceOCR" ma:index="49" nillable="true" ma:displayName="Extracted Text" ma:internalName="MediaServiceOCR" ma:readOnly="true">
      <xsd:simpleType>
        <xsd:restriction base="dms:Note">
          <xsd:maxLength value="255"/>
        </xsd:restriction>
      </xsd:simpleType>
    </xsd:element>
    <xsd:element name="MediaServiceGenerationTime" ma:index="50" nillable="true" ma:displayName="MediaServiceGenerationTime" ma:hidden="true" ma:internalName="MediaServiceGenerationTime" ma:readOnly="true">
      <xsd:simpleType>
        <xsd:restriction base="dms:Text"/>
      </xsd:simpleType>
    </xsd:element>
    <xsd:element name="MediaServiceEventHashCode" ma:index="51" nillable="true" ma:displayName="MediaServiceEventHashCode" ma:hidden="true" ma:internalName="MediaServiceEventHashCode" ma:readOnly="true">
      <xsd:simpleType>
        <xsd:restriction base="dms:Text"/>
      </xsd:simpleType>
    </xsd:element>
    <xsd:element name="MediaServiceDateTaken" ma:index="52" nillable="true" ma:displayName="MediaServiceDateTaken" ma:hidden="true" ma:indexed="true" ma:internalName="MediaServiceDateTaken" ma:readOnly="true">
      <xsd:simpleType>
        <xsd:restriction base="dms:Text"/>
      </xsd:simpleType>
    </xsd:element>
    <xsd:element name="MediaLengthInSeconds" ma:index="53" nillable="true" ma:displayName="MediaLengthInSeconds" ma:hidden="true" ma:internalName="MediaLengthInSeconds" ma:readOnly="true">
      <xsd:simpleType>
        <xsd:restriction base="dms:Unknown"/>
      </xsd:simpleType>
    </xsd:element>
    <xsd:element name="MediaServiceLocation" ma:index="54" nillable="true" ma:displayName="Location" ma:indexed="true" ma:internalName="MediaServiceLocation" ma:readOnly="true">
      <xsd:simpleType>
        <xsd:restriction base="dms:Text"/>
      </xsd:simpleType>
    </xsd:element>
    <xsd:element name="OnBehalfOf" ma:index="57" nillable="true" ma:displayName="OnBehalfOf" ma:internalName="OnBehalfOf">
      <xsd:simpleType>
        <xsd:restriction base="dms:Text"/>
      </xsd:simpleType>
    </xsd:element>
    <xsd:element name="MediaServiceObjectDetectorVersions" ma:index="58"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59" nillable="true" ma:displayName="MediaServiceSearchProperties" ma:hidden="true" ma:internalName="MediaServiceSearchProperties" ma:readOnly="true">
      <xsd:simpleType>
        <xsd:restriction base="dms:Note"/>
      </xsd:simpleType>
    </xsd:element>
    <xsd:element name="MediaServiceBillingMetadata" ma:index="6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415f538-06e4-4333-8d32-bf09d7b0fc67"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3a59c4e5-e648-40b1-aa81-b10f9c1c0113}" ma:internalName="TaxCatchAll" ma:showField="CatchAllData" ma:web="9415f538-06e4-4333-8d32-bf09d7b0fc67">
      <xsd:complexType>
        <xsd:complexContent>
          <xsd:extension base="dms:MultiChoiceLookup">
            <xsd:sequence>
              <xsd:element name="Value" type="dms:Lookup" maxOccurs="unbounded" minOccurs="0" nillable="true"/>
            </xsd:sequence>
          </xsd:extension>
        </xsd:complexContent>
      </xsd:complexType>
    </xsd:element>
    <xsd:element name="SharedWithUsers" ma:index="5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56"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9415f538-06e4-4333-8d32-bf09d7b0fc67">
      <Value>1290</Value>
      <Value>30</Value>
      <Value>114</Value>
      <Value>61</Value>
      <Value>1282</Value>
      <Value>71</Value>
      <Value>1685</Value>
      <Value>1276</Value>
    </TaxCatchAll>
    <f097ccc00f2346ca94bb23c878b9f729 xmlns="b48e3ffd-eb19-4da6-9c3a-2fe013753af6">
      <Terms xmlns="http://schemas.microsoft.com/office/infopath/2007/PartnerControls">
        <TermInfo xmlns="http://schemas.microsoft.com/office/infopath/2007/PartnerControls">
          <TermName xmlns="http://schemas.microsoft.com/office/infopath/2007/PartnerControls">Importer</TermName>
          <TermId xmlns="http://schemas.microsoft.com/office/infopath/2007/PartnerControls">80239b9e-8ffe-4b76-9b86-994539395f18</TermId>
        </TermInfo>
      </Terms>
    </f097ccc00f2346ca94bb23c878b9f729>
    <ADCSaveAsPDF xmlns="b48e3ffd-eb19-4da6-9c3a-2fe013753af6">false</ADCSaveAsPDF>
    <_ip_UnifiedCompliancePolicyUIAction xmlns="http://schemas.microsoft.com/sharepoint/v3" xsi:nil="true"/>
    <ADCUnsuccessfulSyncAttemptCount xmlns="b48e3ffd-eb19-4da6-9c3a-2fe013753af6">0</ADCUnsuccessfulSyncAttemptCount>
    <OnBehalfOf xmlns="b48e3ffd-eb19-4da6-9c3a-2fe013753af6" xsi:nil="true"/>
    <of9f5489d8524f60b5f135358bcc24e7 xmlns="b48e3ffd-eb19-4da6-9c3a-2fe013753af6">
      <Terms xmlns="http://schemas.microsoft.com/office/infopath/2007/PartnerControls">
        <TermInfo xmlns="http://schemas.microsoft.com/office/infopath/2007/PartnerControls">
          <TermName xmlns="http://schemas.microsoft.com/office/infopath/2007/PartnerControls">CHINA</TermName>
          <TermId xmlns="http://schemas.microsoft.com/office/infopath/2007/PartnerControls">6efc5bf2-074e-481b-bbee-34b288cc1024</TermId>
        </TermInfo>
        <TermInfo xmlns="http://schemas.microsoft.com/office/infopath/2007/PartnerControls">
          <TermName xmlns="http://schemas.microsoft.com/office/infopath/2007/PartnerControls">KOREA (REPUBLIC)</TermName>
          <TermId xmlns="http://schemas.microsoft.com/office/infopath/2007/PartnerControls">0b326276-96a9-4d9f-ba9c-063576bcc904</TermId>
        </TermInfo>
      </Terms>
    </of9f5489d8524f60b5f135358bcc24e7>
    <ADCDochubSourceSiteURL xmlns="b48e3ffd-eb19-4da6-9c3a-2fe013753af6" xsi:nil="true"/>
    <hcbec39975394884bc044fe01b449dad xmlns="b48e3ffd-eb19-4da6-9c3a-2fe013753af6">
      <Terms xmlns="http://schemas.microsoft.com/office/infopath/2007/PartnerControls"/>
    </hcbec39975394884bc044fe01b449dad>
    <ka3e336360184bc39276ec51165eb676 xmlns="b48e3ffd-eb19-4da6-9c3a-2fe013753af6">
      <Terms xmlns="http://schemas.microsoft.com/office/infopath/2007/PartnerControls">
        <TermInfo xmlns="http://schemas.microsoft.com/office/infopath/2007/PartnerControls">
          <TermName xmlns="http://schemas.microsoft.com/office/infopath/2007/PartnerControls">OFFICIAL:Sensitive</TermName>
          <TermId xmlns="http://schemas.microsoft.com/office/infopath/2007/PartnerControls">028d2a82-9ad8-4680-8be0-bc23c353d676</TermId>
        </TermInfo>
      </Terms>
    </ka3e336360184bc39276ec51165eb676>
    <a451184e4edb42aeba81f3ec57ac1615 xmlns="b48e3ffd-eb19-4da6-9c3a-2fe013753af6">
      <Terms xmlns="http://schemas.microsoft.com/office/infopath/2007/PartnerControls"/>
    </a451184e4edb42aeba81f3ec57ac1615>
    <ADCDocHubVersion xmlns="b48e3ffd-eb19-4da6-9c3a-2fe013753af6" xsi:nil="true"/>
    <_ip_UnifiedCompliancePolicyProperties xmlns="http://schemas.microsoft.com/sharepoint/v3" xsi:nil="true"/>
    <h9be4615a0b14f4697b1188c45fc4931 xmlns="b48e3ffd-eb19-4da6-9c3a-2fe013753af6">
      <Terms xmlns="http://schemas.microsoft.com/office/infopath/2007/PartnerControls"/>
    </h9be4615a0b14f4697b1188c45fc4931>
    <m8420f65473d45b2b1f82b85c0bcea80 xmlns="b48e3ffd-eb19-4da6-9c3a-2fe013753af6">
      <Terms xmlns="http://schemas.microsoft.com/office/infopath/2007/PartnerControls"/>
    </m8420f65473d45b2b1f82b85c0bcea80>
    <ADCRootFolder xmlns="b48e3ffd-eb19-4da6-9c3a-2fe013753af6">Precision Pipe and Tube Steel - Continuation Inquiry - Orrcon Manufacturing Pty Ltd - China, Korea_A4EFA59F393F48159F113110ED0CD67C</ADCRootFolder>
    <c46651cd2c49492aa9078635984fc72b xmlns="b48e3ffd-eb19-4da6-9c3a-2fe013753af6">
      <Terms xmlns="http://schemas.microsoft.com/office/infopath/2007/PartnerControls"/>
    </c46651cd2c49492aa9078635984fc72b>
    <lcf76f155ced4ddcb4097134ff3c332f xmlns="b48e3ffd-eb19-4da6-9c3a-2fe013753af6">
      <Terms xmlns="http://schemas.microsoft.com/office/infopath/2007/PartnerControls"/>
    </lcf76f155ced4ddcb4097134ff3c332f>
    <nddb91a9aa1144cab223e51b6e36f163 xmlns="b48e3ffd-eb19-4da6-9c3a-2fe013753af6">
      <Terms xmlns="http://schemas.microsoft.com/office/infopath/2007/PartnerControls">
        <TermInfo xmlns="http://schemas.microsoft.com/office/infopath/2007/PartnerControls">
          <TermName xmlns="http://schemas.microsoft.com/office/infopath/2007/PartnerControls">Template</TermName>
          <TermId xmlns="http://schemas.microsoft.com/office/infopath/2007/PartnerControls">3a84ff90-9086-429d-b51f-6fbf122400fd</TermId>
        </TermInfo>
      </Terms>
    </nddb91a9aa1144cab223e51b6e36f163>
    <jb525130d2c845f6978ed1c5d9a51e3c xmlns="b48e3ffd-eb19-4da6-9c3a-2fe013753af6">
      <Terms xmlns="http://schemas.microsoft.com/office/infopath/2007/PartnerControls"/>
    </jb525130d2c845f6978ed1c5d9a51e3c>
    <ffd23070965549bbaa9ba9574c88e0f1 xmlns="b48e3ffd-eb19-4da6-9c3a-2fe013753af6">
      <Terms xmlns="http://schemas.microsoft.com/office/infopath/2007/PartnerControls"/>
    </ffd23070965549bbaa9ba9574c88e0f1>
    <ADCCaseNumber xmlns="b48e3ffd-eb19-4da6-9c3a-2fe013753af6">689</ADCCaseNumber>
    <ADCCRMSyncDone xmlns="b48e3ffd-eb19-4da6-9c3a-2fe013753af6">true</ADCCRMSyncDone>
    <p153795153ee4629ba85bfc1884fc5e6 xmlns="b48e3ffd-eb19-4da6-9c3a-2fe013753af6">
      <Terms xmlns="http://schemas.microsoft.com/office/infopath/2007/PartnerControls">
        <TermInfo xmlns="http://schemas.microsoft.com/office/infopath/2007/PartnerControls">
          <TermName xmlns="http://schemas.microsoft.com/office/infopath/2007/PartnerControls">Continuation Inquiry</TermName>
          <TermId xmlns="http://schemas.microsoft.com/office/infopath/2007/PartnerControls">74cbcd40-ded6-46ab-8f0b-4816580d8e38</TermId>
        </TermInfo>
      </Terms>
    </p153795153ee4629ba85bfc1884fc5e6>
    <fc314416fe7649c0bd235f0f6f75a24e xmlns="b48e3ffd-eb19-4da6-9c3a-2fe013753af6">
      <Terms xmlns="http://schemas.microsoft.com/office/infopath/2007/PartnerControls">
        <TermInfo xmlns="http://schemas.microsoft.com/office/infopath/2007/PartnerControls">
          <TermName xmlns="http://schemas.microsoft.com/office/infopath/2007/PartnerControls">xlsx</TermName>
          <TermId xmlns="http://schemas.microsoft.com/office/infopath/2007/PartnerControls">37ef8a18-046d-43e0-a0c2-b2bbafd1eabc</TermId>
        </TermInfo>
      </Terms>
    </fc314416fe7649c0bd235f0f6f75a24e>
    <f06bc08df4f7480fae31bfc0219a480b xmlns="b48e3ffd-eb19-4da6-9c3a-2fe013753af6">
      <Terms xmlns="http://schemas.microsoft.com/office/infopath/2007/PartnerControls">
        <TermInfo xmlns="http://schemas.microsoft.com/office/infopath/2007/PartnerControls">
          <TermName xmlns="http://schemas.microsoft.com/office/infopath/2007/PartnerControls">Precision Pipe and Tube</TermName>
          <TermId xmlns="http://schemas.microsoft.com/office/infopath/2007/PartnerControls">207d9eb0-cb42-487d-bb44-6663fefff344</TermId>
        </TermInfo>
      </Terms>
    </f06bc08df4f7480fae31bfc0219a480b>
    <ADCCRMCaseId xmlns="b48e3ffd-eb19-4da6-9c3a-2fe013753af6">A4EFA59F-393F-4815-9F11-3110ED0CD67C</ADCCRMCaseId>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B24084E-4BF7-43CF-9089-33C47636181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b48e3ffd-eb19-4da6-9c3a-2fe013753af6"/>
    <ds:schemaRef ds:uri="9415f538-06e4-4333-8d32-bf09d7b0fc6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E953425-2A14-4E33-9F6F-768DB46C2BAC}">
  <ds:schemaRefs>
    <ds:schemaRef ds:uri="http://schemas.microsoft.com/office/2006/metadata/properties"/>
    <ds:schemaRef ds:uri="http://schemas.microsoft.com/office/2006/documentManagement/types"/>
    <ds:schemaRef ds:uri="http://purl.org/dc/dcmitype/"/>
    <ds:schemaRef ds:uri="http://purl.org/dc/elements/1.1/"/>
    <ds:schemaRef ds:uri="b48e3ffd-eb19-4da6-9c3a-2fe013753af6"/>
    <ds:schemaRef ds:uri="http://www.w3.org/XML/1998/namespace"/>
    <ds:schemaRef ds:uri="http://schemas.microsoft.com/sharepoint/v3"/>
    <ds:schemaRef ds:uri="http://schemas.microsoft.com/office/infopath/2007/PartnerControls"/>
    <ds:schemaRef ds:uri="http://schemas.openxmlformats.org/package/2006/metadata/core-properties"/>
    <ds:schemaRef ds:uri="9415f538-06e4-4333-8d32-bf09d7b0fc67"/>
    <ds:schemaRef ds:uri="http://purl.org/dc/terms/"/>
  </ds:schemaRefs>
</ds:datastoreItem>
</file>

<file path=customXml/itemProps3.xml><?xml version="1.0" encoding="utf-8"?>
<ds:datastoreItem xmlns:ds="http://schemas.openxmlformats.org/officeDocument/2006/customXml" ds:itemID="{D8373B91-BF9A-4FB1-BC3A-AD127D66B80E}">
  <ds:schemaRefs>
    <ds:schemaRef ds:uri="http://schemas.microsoft.com/sharepoint/v3/contenttype/forms"/>
  </ds:schemaRefs>
</ds:datastoreItem>
</file>

<file path=docMetadata/LabelInfo.xml><?xml version="1.0" encoding="utf-8"?>
<clbl:labelList xmlns:clbl="http://schemas.microsoft.com/office/2020/mipLabelMetadata">
  <clbl:label id="{f10da465-9e7b-430b-a7f3-49eb1f23490e}" enabled="1" method="Standard" siteId="{8f73f427-32e5-4a3b-8d42-b369b956a96b}"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A-10 Supplier information</vt:lpstr>
      <vt:lpstr>B-2 Cost to import and sell</vt:lpstr>
      <vt:lpstr>B-3 Forward Orders</vt:lpstr>
      <vt:lpstr>C-2 Sales</vt:lpstr>
      <vt:lpstr>C-3 SG&amp;A listing</vt:lpstr>
      <vt:lpstr>C-4 SG&amp;A calculation</vt:lpstr>
      <vt:lpstr>E-7 Sales source</vt:lpstr>
      <vt:lpstr>E-10 Upwards sales</vt:lpstr>
    </vt:vector>
  </TitlesOfParts>
  <Company>Australian Customs Service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Chew, An</dc:creator>
  <cp:lastModifiedBy>Marnell, Kathryn</cp:lastModifiedBy>
  <cp:lastPrinted>2013-07-12T06:12:20Z</cp:lastPrinted>
  <dcterms:created xsi:type="dcterms:W3CDTF">2001-06-08T01:14:27Z</dcterms:created>
  <dcterms:modified xsi:type="dcterms:W3CDTF">2025-10-15T23:40:53Z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0x01010092BAB2FE85ACC1428C8EF8FBAF332D8E</vt:lpwstr>
  </property>
  <property fmtid="{D5CDD505-2E9C-101B-9397-08002B2CF9AE}" pid="3" name="_dlc_DocIdItemGuid">
    <vt:lpwstr>a9a95e50-ae06-49c4-a898-9484bd7870ff</vt:lpwstr>
  </property>
  <property fmtid="{D5CDD505-2E9C-101B-9397-08002B2CF9AE}" pid="4" name="DocHub_Year">
    <vt:lpwstr>4013;#2022|4a777a70-2aa9-481e-a746-cca47d761c8e</vt:lpwstr>
  </property>
  <property fmtid="{D5CDD505-2E9C-101B-9397-08002B2CF9AE}" pid="5" name="DocHub_DocumentType">
    <vt:lpwstr>66;#Template|9b48ba34-650a-488d-9fe8-e5181e10b797</vt:lpwstr>
  </property>
  <property fmtid="{D5CDD505-2E9C-101B-9397-08002B2CF9AE}" pid="6" name="DocHub_SecurityClassification">
    <vt:lpwstr>3;#OFFICIAL|6106d03b-a1a0-4e30-9d91-d5e9fb4314f9</vt:lpwstr>
  </property>
  <property fmtid="{D5CDD505-2E9C-101B-9397-08002B2CF9AE}" pid="7" name="DocHub_CaseType">
    <vt:lpwstr/>
  </property>
  <property fmtid="{D5CDD505-2E9C-101B-9397-08002B2CF9AE}" pid="8" name="DocHub_ EconomicStrategicServicesTemplateCategory">
    <vt:lpwstr>1274;#Multiple Cases|f80b3df0-bce3-4f6b-82ed-8f442ddfebb9</vt:lpwstr>
  </property>
  <property fmtid="{D5CDD505-2E9C-101B-9397-08002B2CF9AE}" pid="9" name="DocHub_Keywords">
    <vt:lpwstr/>
  </property>
  <property fmtid="{D5CDD505-2E9C-101B-9397-08002B2CF9AE}" pid="10" name="DocHub_ADCEntityType">
    <vt:lpwstr>1092;#Importer|5c3dc9c5-fd15-4ceb-a529-9cf0178829cb</vt:lpwstr>
  </property>
  <property fmtid="{D5CDD505-2E9C-101B-9397-08002B2CF9AE}" pid="11" name="DocHub_WorkActivity">
    <vt:lpwstr/>
  </property>
  <property fmtid="{D5CDD505-2E9C-101B-9397-08002B2CF9AE}" pid="12" name="DocHub_ NIMActivity">
    <vt:lpwstr/>
  </property>
  <property fmtid="{D5CDD505-2E9C-101B-9397-08002B2CF9AE}" pid="13" name="DocHub_ADCSubDocumentType">
    <vt:lpwstr/>
  </property>
  <property fmtid="{D5CDD505-2E9C-101B-9397-08002B2CF9AE}" pid="14" name="DocHub_TrainingType">
    <vt:lpwstr/>
  </property>
  <property fmtid="{D5CDD505-2E9C-101B-9397-08002B2CF9AE}" pid="15" name="DocHub_Entity">
    <vt:lpwstr/>
  </property>
  <property fmtid="{D5CDD505-2E9C-101B-9397-08002B2CF9AE}" pid="16" name="DocHub_Goods">
    <vt:lpwstr/>
  </property>
  <property fmtid="{D5CDD505-2E9C-101B-9397-08002B2CF9AE}" pid="17" name="DocHub_Country">
    <vt:lpwstr/>
  </property>
  <property fmtid="{D5CDD505-2E9C-101B-9397-08002B2CF9AE}" pid="18" name="DocHub_ReportType">
    <vt:lpwstr/>
  </property>
  <property fmtid="{D5CDD505-2E9C-101B-9397-08002B2CF9AE}" pid="19" name="he2708d2568a40a6ba455dff069e5096">
    <vt:lpwstr/>
  </property>
  <property fmtid="{D5CDD505-2E9C-101B-9397-08002B2CF9AE}" pid="20" name="DocHub_CaseNumber">
    <vt:lpwstr/>
  </property>
  <property fmtid="{D5CDD505-2E9C-101B-9397-08002B2CF9AE}" pid="21" name="a525dd14246c4526810fcf7cf11229a1">
    <vt:lpwstr/>
  </property>
  <property fmtid="{D5CDD505-2E9C-101B-9397-08002B2CF9AE}" pid="22" name="IconOverlay">
    <vt:lpwstr/>
  </property>
  <property fmtid="{D5CDD505-2E9C-101B-9397-08002B2CF9AE}" pid="23" name="fed433c90bd444998726ebeea3584a59">
    <vt:lpwstr/>
  </property>
  <property fmtid="{D5CDD505-2E9C-101B-9397-08002B2CF9AE}" pid="24" name="e1a8023ac9bd4d13a46790ba8a934c2f">
    <vt:lpwstr/>
  </property>
  <property fmtid="{D5CDD505-2E9C-101B-9397-08002B2CF9AE}" pid="25" name="DocHub_EconomicStrategicServicesStatus">
    <vt:lpwstr>4288;#Superseded|5eb50b53-80ba-42c8-8270-3c58a82670c4</vt:lpwstr>
  </property>
  <property fmtid="{D5CDD505-2E9C-101B-9397-08002B2CF9AE}" pid="26" name="ADCGoods">
    <vt:lpwstr>1290;#Precision Pipe and Tube|207d9eb0-cb42-487d-bb44-6663fefff344</vt:lpwstr>
  </property>
  <property fmtid="{D5CDD505-2E9C-101B-9397-08002B2CF9AE}" pid="27" name="ADCDivisionKeywords">
    <vt:lpwstr/>
  </property>
  <property fmtid="{D5CDD505-2E9C-101B-9397-08002B2CF9AE}" pid="28" name="MediaServiceImageTags">
    <vt:lpwstr/>
  </property>
  <property fmtid="{D5CDD505-2E9C-101B-9397-08002B2CF9AE}" pid="29" name="ADCDocumentType">
    <vt:lpwstr>71;#Template|3a84ff90-9086-429d-b51f-6fbf122400fd</vt:lpwstr>
  </property>
  <property fmtid="{D5CDD505-2E9C-101B-9397-08002B2CF9AE}" pid="30" name="ADCEntityType">
    <vt:lpwstr>61;#Importer|80239b9e-8ffe-4b76-9b86-994539395f18</vt:lpwstr>
  </property>
  <property fmtid="{D5CDD505-2E9C-101B-9397-08002B2CF9AE}" pid="31" name="ADCAttachment_x002f_Appendix">
    <vt:lpwstr/>
  </property>
  <property fmtid="{D5CDD505-2E9C-101B-9397-08002B2CF9AE}" pid="32" name="ADCFileType">
    <vt:lpwstr>1282;#xlsx|37ef8a18-046d-43e0-a0c2-b2bbafd1eabc</vt:lpwstr>
  </property>
  <property fmtid="{D5CDD505-2E9C-101B-9397-08002B2CF9AE}" pid="33" name="ADCCaseType">
    <vt:lpwstr>1276;#Continuation Inquiry|74cbcd40-ded6-46ab-8f0b-4816580d8e38</vt:lpwstr>
  </property>
  <property fmtid="{D5CDD505-2E9C-101B-9397-08002B2CF9AE}" pid="34" name="ADCSub_x002d_documentType">
    <vt:lpwstr/>
  </property>
  <property fmtid="{D5CDD505-2E9C-101B-9397-08002B2CF9AE}" pid="35" name="ADCCountries">
    <vt:lpwstr>114;#CHINA|6efc5bf2-074e-481b-bbee-34b288cc1024;#1685;#KOREA (REPUBLIC)|0b326276-96a9-4d9f-ba9c-063576bcc904</vt:lpwstr>
  </property>
  <property fmtid="{D5CDD505-2E9C-101B-9397-08002B2CF9AE}" pid="36" name="ADCEntity">
    <vt:lpwstr/>
  </property>
  <property fmtid="{D5CDD505-2E9C-101B-9397-08002B2CF9AE}" pid="37" name="ADCSecurityClassification">
    <vt:lpwstr>30;#OFFICIAL:Sensitive|028d2a82-9ad8-4680-8be0-bc23c353d676</vt:lpwstr>
  </property>
  <property fmtid="{D5CDD505-2E9C-101B-9397-08002B2CF9AE}" pid="38" name="ADCReportType">
    <vt:lpwstr/>
  </property>
  <property fmtid="{D5CDD505-2E9C-101B-9397-08002B2CF9AE}" pid="39" name="ADCWorkActivity">
    <vt:lpwstr/>
  </property>
  <property fmtid="{D5CDD505-2E9C-101B-9397-08002B2CF9AE}" pid="40" name="ADCYear">
    <vt:lpwstr/>
  </property>
  <property fmtid="{D5CDD505-2E9C-101B-9397-08002B2CF9AE}" pid="41" name="ADCSub-documentType">
    <vt:lpwstr/>
  </property>
  <property fmtid="{D5CDD505-2E9C-101B-9397-08002B2CF9AE}" pid="42" name="ADCAttachment/Appendix">
    <vt:lpwstr/>
  </property>
</Properties>
</file>