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dams Documents\Publishing\ADC Docs\Importers and exporters in the anti-dumping system\"/>
    </mc:Choice>
  </mc:AlternateContent>
  <bookViews>
    <workbookView xWindow="360" yWindow="60" windowWidth="11340" windowHeight="6030"/>
  </bookViews>
  <sheets>
    <sheet name="DA spreadsheet - Exporter 1" sheetId="4" r:id="rId1"/>
    <sheet name="DA spreadsheet - Exporter 2" sheetId="5" r:id="rId2"/>
  </sheets>
  <calcPr calcId="152511"/>
</workbook>
</file>

<file path=xl/calcChain.xml><?xml version="1.0" encoding="utf-8"?>
<calcChain xmlns="http://schemas.openxmlformats.org/spreadsheetml/2006/main">
  <c r="AL25" i="5" l="1"/>
  <c r="AK25" i="5"/>
  <c r="AG25" i="5"/>
  <c r="S25" i="5"/>
  <c r="M25" i="5"/>
  <c r="Y25" i="5" s="1"/>
  <c r="AC25" i="5" s="1"/>
  <c r="AE25" i="5" s="1"/>
  <c r="AF25" i="5" s="1"/>
  <c r="AL24" i="5"/>
  <c r="AK24" i="5"/>
  <c r="AG24" i="5"/>
  <c r="Y24" i="5"/>
  <c r="AC24" i="5" s="1"/>
  <c r="AE24" i="5" s="1"/>
  <c r="AF24" i="5" s="1"/>
  <c r="S24" i="5"/>
  <c r="M24" i="5"/>
  <c r="AL23" i="5"/>
  <c r="AK23" i="5"/>
  <c r="AG23" i="5"/>
  <c r="Y23" i="5"/>
  <c r="AC23" i="5" s="1"/>
  <c r="AE23" i="5" s="1"/>
  <c r="AF23" i="5" s="1"/>
  <c r="S23" i="5"/>
  <c r="M23" i="5"/>
  <c r="AL22" i="5"/>
  <c r="AK22" i="5"/>
  <c r="AG22" i="5"/>
  <c r="S22" i="5"/>
  <c r="M22" i="5"/>
  <c r="Y22" i="5" s="1"/>
  <c r="AC22" i="5" s="1"/>
  <c r="AE22" i="5" s="1"/>
  <c r="AF22" i="5" s="1"/>
  <c r="AL21" i="5"/>
  <c r="AK21" i="5"/>
  <c r="AG21" i="5"/>
  <c r="S21" i="5"/>
  <c r="M21" i="5"/>
  <c r="Y21" i="5" s="1"/>
  <c r="AC21" i="5" s="1"/>
  <c r="AE21" i="5" s="1"/>
  <c r="AF21" i="5" s="1"/>
  <c r="AL20" i="5"/>
  <c r="AK20" i="5"/>
  <c r="AG20" i="5"/>
  <c r="S20" i="5"/>
  <c r="M20" i="5"/>
  <c r="Y20" i="5" s="1"/>
  <c r="AC20" i="5" s="1"/>
  <c r="AE20" i="5" s="1"/>
  <c r="AF20" i="5" s="1"/>
  <c r="AL19" i="5"/>
  <c r="AK19" i="5"/>
  <c r="AG19" i="5"/>
  <c r="AG26" i="5" s="1"/>
  <c r="S19" i="5"/>
  <c r="M19" i="5"/>
  <c r="Y19" i="5" s="1"/>
  <c r="AC19" i="5" s="1"/>
  <c r="AE19" i="5" s="1"/>
  <c r="AF19" i="5" s="1"/>
  <c r="AL18" i="5"/>
  <c r="AL26" i="5" s="1"/>
  <c r="AK18" i="5"/>
  <c r="AK26" i="5" s="1"/>
  <c r="AG18" i="5"/>
  <c r="S18" i="5"/>
  <c r="M18" i="5"/>
  <c r="Y18" i="5" s="1"/>
  <c r="AC18" i="5" s="1"/>
  <c r="AE18" i="5" s="1"/>
  <c r="AF18" i="5" s="1"/>
  <c r="AF26" i="5" s="1"/>
  <c r="AH26" i="5" s="1"/>
  <c r="AM26" i="5" l="1"/>
  <c r="AO26" i="5"/>
  <c r="AK18" i="4" l="1"/>
  <c r="AE25" i="4"/>
  <c r="AE18" i="4"/>
  <c r="AL25" i="4"/>
  <c r="AL19" i="4"/>
  <c r="AL20" i="4"/>
  <c r="AL21" i="4"/>
  <c r="AL22" i="4"/>
  <c r="AL23" i="4"/>
  <c r="AL24" i="4"/>
  <c r="AK19" i="4"/>
  <c r="AK20" i="4"/>
  <c r="AK21" i="4"/>
  <c r="AK22" i="4"/>
  <c r="AK23" i="4"/>
  <c r="AK24" i="4"/>
  <c r="AK25" i="4"/>
  <c r="AG19" i="4"/>
  <c r="AG20" i="4"/>
  <c r="AG21" i="4"/>
  <c r="AG22" i="4"/>
  <c r="AG23" i="4"/>
  <c r="AG24" i="4"/>
  <c r="AG25" i="4"/>
  <c r="AF19" i="4"/>
  <c r="AF20" i="4"/>
  <c r="AF21" i="4"/>
  <c r="AF22" i="4"/>
  <c r="AF23" i="4"/>
  <c r="AF24" i="4"/>
  <c r="AF25" i="4"/>
  <c r="AE19" i="4"/>
  <c r="AE20" i="4"/>
  <c r="AE21" i="4"/>
  <c r="AE22" i="4"/>
  <c r="AE23" i="4"/>
  <c r="AE24" i="4"/>
  <c r="AC19" i="4"/>
  <c r="AC20" i="4"/>
  <c r="AC21" i="4"/>
  <c r="AC22" i="4"/>
  <c r="AC23" i="4"/>
  <c r="AC24" i="4"/>
  <c r="AC25" i="4"/>
  <c r="AG18" i="4" l="1"/>
  <c r="S18" i="4"/>
  <c r="M18" i="4"/>
  <c r="Y18" i="4" s="1"/>
  <c r="AC18" i="4" s="1"/>
  <c r="AF18" i="4" s="1"/>
  <c r="AF26" i="4" s="1"/>
  <c r="S25" i="4" l="1"/>
  <c r="M25" i="4"/>
  <c r="Y25" i="4" s="1"/>
  <c r="S24" i="4"/>
  <c r="M24" i="4"/>
  <c r="Y24" i="4" s="1"/>
  <c r="S23" i="4"/>
  <c r="M23" i="4"/>
  <c r="Y23" i="4" s="1"/>
  <c r="S22" i="4"/>
  <c r="M22" i="4"/>
  <c r="Y22" i="4" s="1"/>
  <c r="S21" i="4"/>
  <c r="M21" i="4"/>
  <c r="Y21" i="4" s="1"/>
  <c r="S20" i="4"/>
  <c r="M20" i="4"/>
  <c r="Y20" i="4" s="1"/>
  <c r="AG26" i="4"/>
  <c r="S19" i="4"/>
  <c r="M19" i="4"/>
  <c r="Y19" i="4" s="1"/>
  <c r="AL18" i="4"/>
  <c r="AK26" i="4"/>
  <c r="AL26" i="4" l="1"/>
  <c r="AM26" i="4" s="1"/>
  <c r="AH26" i="4"/>
  <c r="AO26" i="4" l="1"/>
</calcChain>
</file>

<file path=xl/sharedStrings.xml><?xml version="1.0" encoding="utf-8"?>
<sst xmlns="http://schemas.openxmlformats.org/spreadsheetml/2006/main" count="270" uniqueCount="105">
  <si>
    <t>Invoice date</t>
  </si>
  <si>
    <t>Dumping Specification number (DSN)</t>
  </si>
  <si>
    <t>Importer Reference</t>
  </si>
  <si>
    <t>Notes</t>
  </si>
  <si>
    <t>(1)</t>
  </si>
  <si>
    <t>Notes:</t>
  </si>
  <si>
    <t>(2)</t>
  </si>
  <si>
    <t>(3)</t>
  </si>
  <si>
    <t>FOB, CIF, CFR, DDU, etc</t>
  </si>
  <si>
    <t>(4)</t>
  </si>
  <si>
    <t>(5)</t>
  </si>
  <si>
    <t>(6)</t>
  </si>
  <si>
    <t>Shipping Terms</t>
  </si>
  <si>
    <t>(7)</t>
  </si>
  <si>
    <t>(8)</t>
  </si>
  <si>
    <t>Supplier</t>
  </si>
  <si>
    <t>(9)</t>
  </si>
  <si>
    <t>(10)</t>
  </si>
  <si>
    <t>(11)</t>
  </si>
  <si>
    <t>Unit of quantity</t>
  </si>
  <si>
    <t>(12)</t>
  </si>
  <si>
    <t>Country of origin</t>
  </si>
  <si>
    <t>Line FOB value (A$)</t>
  </si>
  <si>
    <t>Interim Dumping Duty Paid (A$)</t>
  </si>
  <si>
    <t>Total Line Duty Payable</t>
  </si>
  <si>
    <t>Total Interim Duty Paid</t>
  </si>
  <si>
    <t>Interim Countervailing Duty Paid (A$)</t>
  </si>
  <si>
    <t xml:space="preserve">  </t>
  </si>
  <si>
    <t>Claimed Unit Countervailing duty payable</t>
  </si>
  <si>
    <t>Claimed Total Dumping Duty Repayment</t>
  </si>
  <si>
    <t>Claimed Line Countervailing duty payable</t>
  </si>
  <si>
    <t>Interim Countervailing Duty paid A$</t>
  </si>
  <si>
    <t>Total Interim Dumping Duty Paid minus Total Line Dumping Duty Payable</t>
  </si>
  <si>
    <t>Total Interim Countervailing Duty Paid minus Total Line Countervailing Duty Payable</t>
  </si>
  <si>
    <t xml:space="preserve">   </t>
  </si>
  <si>
    <t>Total Repayment Claimed</t>
  </si>
  <si>
    <t>Claimed Total Interim Countervailing Duty Repayment</t>
  </si>
  <si>
    <t>DO NOT COMPLETE THIS AREA</t>
  </si>
  <si>
    <t>Total Claimed Dumping Duty Repayment plus Total Claimed Countervailing Duty Repayment</t>
  </si>
  <si>
    <t>Countervailing Duty</t>
  </si>
  <si>
    <t>Dumping Duty</t>
  </si>
  <si>
    <t>Original Lodgement Date</t>
  </si>
  <si>
    <t>First Arrival Date</t>
  </si>
  <si>
    <t>Invoice line</t>
  </si>
  <si>
    <t>Line Invoice Value</t>
  </si>
  <si>
    <t>Overseas freight (if applicable)</t>
  </si>
  <si>
    <t>Overseas insurance (if applicable)</t>
  </si>
  <si>
    <t>Currency</t>
  </si>
  <si>
    <t>Exchange Rate to AUD</t>
  </si>
  <si>
    <t>Entered for Home Consumption</t>
  </si>
  <si>
    <t>Tariff Classification No &amp; Statistical Code</t>
  </si>
  <si>
    <t>Quantity</t>
  </si>
  <si>
    <t>Model No / Product Code</t>
  </si>
  <si>
    <t xml:space="preserve">As shown on the invoice from the exporter. Only one model number / product code per line. </t>
  </si>
  <si>
    <t>The later of first arrival date or original lodgement date</t>
  </si>
  <si>
    <t>Invoice value FOB</t>
  </si>
  <si>
    <t>(13)</t>
  </si>
  <si>
    <t>Normal value less export price. All results to be shown, even if negative</t>
  </si>
  <si>
    <t>(14)</t>
  </si>
  <si>
    <t>Credit terms</t>
  </si>
  <si>
    <t>Credit terms - e.g. 30 days from bill of lading, TT at sight, etc.</t>
  </si>
  <si>
    <t>(15)</t>
  </si>
  <si>
    <t>(16)</t>
  </si>
  <si>
    <t>(17)</t>
  </si>
  <si>
    <t>(18)</t>
  </si>
  <si>
    <t>(19)</t>
  </si>
  <si>
    <t>- export price and normal value should be expressed in AUD</t>
  </si>
  <si>
    <t>Claimed Line Dumping Duty Payable (A$)</t>
  </si>
  <si>
    <t>Claimed Unit Dumping Duty Payable (A$)</t>
  </si>
  <si>
    <t>Applicant Claimed Unit Normal Value (A$)</t>
  </si>
  <si>
    <t>Applicant Claimed Unit Export Price (A$)</t>
  </si>
  <si>
    <t>Description of goods:</t>
  </si>
  <si>
    <t>Importation period:</t>
  </si>
  <si>
    <t>Insert lines as appropriate. Ensure formulae are carried through</t>
  </si>
  <si>
    <t>Importer/applicant:</t>
  </si>
  <si>
    <t>- The data may be supported by and linked to other spreadsheets.</t>
  </si>
  <si>
    <t>Only fill in if shipping terms are CIF, CFR or DDP. Do not fill in if FOB or Ex Works.</t>
  </si>
  <si>
    <t>- countervailing duty amount to be expressed in AUD not as a percentage</t>
  </si>
  <si>
    <t>(20)</t>
  </si>
  <si>
    <t>Date of Import Declaration</t>
  </si>
  <si>
    <t xml:space="preserve"> </t>
  </si>
  <si>
    <t>Line number</t>
  </si>
  <si>
    <t>Import Declaration Number</t>
  </si>
  <si>
    <t>(21)</t>
  </si>
  <si>
    <t>- You must include all importations of the goods imported during the importation period, even if interim duty was not paid.</t>
  </si>
  <si>
    <t>- Please provide purchase evidence for each import declaration (commercial invoice, bill of lading, proof of payment etc).</t>
  </si>
  <si>
    <t>Enter the import declaration number/customs entry number. If there are multiple lines for the import declaration, repeat this number for each line</t>
  </si>
  <si>
    <t xml:space="preserve">Enter the line number on the import declaration to which this line item refers. </t>
  </si>
  <si>
    <t>Enter the importer reference shown on the import declaration</t>
  </si>
  <si>
    <t>Commercial Invoice Number</t>
  </si>
  <si>
    <t>The line or lines that this model number / product code appears on the invoice from the exporter</t>
  </si>
  <si>
    <t>Enter the tariff classification and statistical code for each line - from import declaration</t>
  </si>
  <si>
    <t>Customs exchange rate (or dumping exchange rate if applicable) - from import declaration</t>
  </si>
  <si>
    <r>
      <t>Date ship first arrived to an Australian port</t>
    </r>
    <r>
      <rPr>
        <sz val="8"/>
        <rFont val="Arial"/>
        <family val="2"/>
      </rPr>
      <t xml:space="preserve"> - from  import declaration</t>
    </r>
  </si>
  <si>
    <t>Unit duty payable multiplied by line quantity</t>
  </si>
  <si>
    <t>- Data may be extracted from an import declaration and/or commercial Invoice.</t>
  </si>
  <si>
    <t>- Please keep formulae and links to other spreadsheets.</t>
  </si>
  <si>
    <t>ATTACHMENT TO APPLICATION FOR A DUTY ASSESSMENT</t>
  </si>
  <si>
    <t>Must be supported by either:</t>
  </si>
  <si>
    <r>
      <t xml:space="preserve">(i) sufficient evidence; </t>
    </r>
    <r>
      <rPr>
        <b/>
        <sz val="8"/>
        <rFont val="Arial"/>
        <family val="2"/>
      </rPr>
      <t>or</t>
    </r>
  </si>
  <si>
    <r>
      <t xml:space="preserve">(ii) the evidence the applicant does have </t>
    </r>
    <r>
      <rPr>
        <b/>
        <sz val="8"/>
        <rFont val="Arial"/>
        <family val="2"/>
      </rPr>
      <t>and</t>
    </r>
    <r>
      <rPr>
        <sz val="8"/>
        <rFont val="Arial"/>
        <family val="2"/>
      </rPr>
      <t xml:space="preserve"> a commitment that someone else will provide further evidence within 30 days after lodgement.</t>
    </r>
  </si>
  <si>
    <r>
      <t xml:space="preserve">Exported by </t>
    </r>
    <r>
      <rPr>
        <sz val="12"/>
        <rFont val="Arial"/>
        <family val="2"/>
      </rPr>
      <t>(use separate tab for each exporter)</t>
    </r>
    <r>
      <rPr>
        <b/>
        <sz val="12"/>
        <rFont val="Arial"/>
        <family val="2"/>
      </rPr>
      <t xml:space="preserve">: </t>
    </r>
  </si>
  <si>
    <t>- Provide detail of each line of each import declaration.</t>
  </si>
  <si>
    <t xml:space="preserve">- Complete a separate tab for each exporter you purchased from during the importation period - all exporters must be included (insert additional tabs if necessary). </t>
  </si>
  <si>
    <t>Please see the application form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</si>
</sst>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8"/>
      <color rgb="FF00B05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7"/>
      <color theme="0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quotePrefix="1" applyFont="1"/>
    <xf numFmtId="0" fontId="7" fillId="0" borderId="0" xfId="0" applyFont="1"/>
    <xf numFmtId="0" fontId="8" fillId="0" borderId="0" xfId="0" applyFon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43" fontId="2" fillId="0" borderId="0" xfId="1" quotePrefix="1" applyFont="1" applyFill="1" applyAlignment="1">
      <alignment horizontal="center"/>
    </xf>
    <xf numFmtId="0" fontId="0" fillId="0" borderId="0" xfId="0" applyFill="1"/>
    <xf numFmtId="43" fontId="2" fillId="0" borderId="5" xfId="1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14" fontId="3" fillId="0" borderId="0" xfId="0" applyNumberFormat="1" applyFont="1"/>
    <xf numFmtId="14" fontId="4" fillId="0" borderId="0" xfId="0" applyNumberFormat="1" applyFont="1"/>
    <xf numFmtId="14" fontId="5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Fill="1" applyAlignment="1"/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2" fillId="2" borderId="0" xfId="0" quotePrefix="1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49" fontId="7" fillId="0" borderId="0" xfId="0" applyNumberFormat="1" applyFont="1"/>
    <xf numFmtId="49" fontId="7" fillId="0" borderId="0" xfId="0" quotePrefix="1" applyNumberFormat="1" applyFont="1"/>
    <xf numFmtId="0" fontId="14" fillId="0" borderId="0" xfId="0" applyFont="1"/>
    <xf numFmtId="43" fontId="2" fillId="0" borderId="1" xfId="1" quotePrefix="1" applyFont="1" applyBorder="1" applyAlignment="1">
      <alignment horizontal="center"/>
    </xf>
    <xf numFmtId="43" fontId="0" fillId="0" borderId="0" xfId="1" applyFont="1"/>
    <xf numFmtId="43" fontId="3" fillId="0" borderId="0" xfId="1" applyFont="1"/>
    <xf numFmtId="43" fontId="2" fillId="0" borderId="0" xfId="1" quotePrefix="1" applyFont="1" applyAlignment="1">
      <alignment horizontal="center"/>
    </xf>
    <xf numFmtId="0" fontId="15" fillId="0" borderId="0" xfId="0" quotePrefix="1" applyFont="1"/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</cellXfs>
  <cellStyles count="3">
    <cellStyle name="Comma" xfId="1" builtinId="3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tabSelected="1" topLeftCell="X1" zoomScale="90" zoomScaleNormal="90" workbookViewId="0">
      <selection activeCell="AL34" sqref="AL34"/>
    </sheetView>
  </sheetViews>
  <sheetFormatPr defaultColWidth="9.140625" defaultRowHeight="11.25" x14ac:dyDescent="0.2"/>
  <cols>
    <col min="1" max="1" width="6.28515625" style="1" customWidth="1"/>
    <col min="2" max="3" width="12.5703125" style="1" customWidth="1"/>
    <col min="4" max="4" width="10.140625" style="1" customWidth="1"/>
    <col min="5" max="5" width="11.5703125" style="1" bestFit="1" customWidth="1"/>
    <col min="6" max="6" width="11.5703125" style="1" customWidth="1"/>
    <col min="7" max="7" width="7.7109375" style="1" customWidth="1"/>
    <col min="8" max="8" width="7.42578125" style="1" customWidth="1"/>
    <col min="9" max="9" width="6.5703125" style="1" customWidth="1"/>
    <col min="10" max="10" width="9.85546875" style="1" customWidth="1"/>
    <col min="11" max="11" width="10.85546875" style="1" customWidth="1"/>
    <col min="12" max="12" width="11" style="1" customWidth="1"/>
    <col min="13" max="14" width="9.42578125" style="1" customWidth="1"/>
    <col min="15" max="15" width="8.7109375" style="1" customWidth="1"/>
    <col min="16" max="17" width="9.85546875" style="1" customWidth="1"/>
    <col min="18" max="18" width="10.7109375" style="1" customWidth="1"/>
    <col min="19" max="19" width="12.5703125" style="19" customWidth="1"/>
    <col min="20" max="20" width="13.140625" style="1" customWidth="1"/>
    <col min="21" max="21" width="9.42578125" style="1" customWidth="1"/>
    <col min="22" max="22" width="8.28515625" style="1" customWidth="1"/>
    <col min="23" max="23" width="8.42578125" style="1" customWidth="1"/>
    <col min="24" max="25" width="9" style="3" customWidth="1"/>
    <col min="26" max="26" width="13.140625" style="3" customWidth="1"/>
    <col min="27" max="27" width="8.85546875" style="1" customWidth="1"/>
    <col min="28" max="28" width="13.5703125" style="1" customWidth="1"/>
    <col min="29" max="30" width="10.5703125" style="1" customWidth="1"/>
    <col min="31" max="31" width="10.7109375" style="1" customWidth="1"/>
    <col min="32" max="32" width="10.42578125" style="1" customWidth="1"/>
    <col min="33" max="33" width="9.140625" style="1"/>
    <col min="34" max="34" width="10.85546875" style="1" customWidth="1"/>
    <col min="35" max="35" width="1.140625" style="1" customWidth="1"/>
    <col min="36" max="36" width="14.28515625" style="1" customWidth="1"/>
    <col min="37" max="37" width="13.5703125" style="1" customWidth="1"/>
    <col min="38" max="38" width="14" style="1" customWidth="1"/>
    <col min="39" max="39" width="13.7109375" style="1" customWidth="1"/>
    <col min="40" max="40" width="5.42578125" style="1" customWidth="1"/>
    <col min="41" max="41" width="11.28515625" style="1" customWidth="1"/>
    <col min="42" max="16384" width="9.140625" style="1"/>
  </cols>
  <sheetData>
    <row r="1" spans="1:41" ht="20.25" x14ac:dyDescent="0.3">
      <c r="A1" s="38" t="s">
        <v>97</v>
      </c>
    </row>
    <row r="2" spans="1:41" ht="15.6" customHeight="1" x14ac:dyDescent="0.25">
      <c r="A2" s="4" t="s">
        <v>74</v>
      </c>
      <c r="B2" s="4"/>
      <c r="C2" s="4"/>
      <c r="S2" s="1"/>
    </row>
    <row r="3" spans="1:41" ht="16.899999999999999" customHeight="1" x14ac:dyDescent="0.35">
      <c r="A3" s="4" t="s">
        <v>71</v>
      </c>
      <c r="B3" s="4"/>
      <c r="C3" s="4"/>
      <c r="G3" s="23"/>
      <c r="M3" s="23"/>
    </row>
    <row r="4" spans="1:41" ht="15.75" x14ac:dyDescent="0.25">
      <c r="A4" s="4" t="s">
        <v>101</v>
      </c>
      <c r="B4" s="4"/>
      <c r="C4" s="4"/>
    </row>
    <row r="5" spans="1:41" ht="15.75" x14ac:dyDescent="0.25">
      <c r="A5" s="4" t="s">
        <v>72</v>
      </c>
      <c r="E5" s="4"/>
      <c r="F5" s="4"/>
      <c r="G5" s="4"/>
      <c r="H5" s="4"/>
      <c r="I5" s="4"/>
      <c r="J5" s="4"/>
      <c r="K5" s="4"/>
      <c r="L5" s="4" t="s">
        <v>80</v>
      </c>
      <c r="M5" s="4"/>
      <c r="N5" s="4"/>
      <c r="O5" s="4"/>
      <c r="P5" s="4"/>
      <c r="Q5" s="4"/>
      <c r="R5" s="4"/>
      <c r="S5" s="20"/>
      <c r="T5" s="4"/>
      <c r="U5" s="4"/>
      <c r="V5" s="4"/>
      <c r="W5" s="4"/>
    </row>
    <row r="6" spans="1:41" ht="15.75" x14ac:dyDescent="0.25">
      <c r="A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0"/>
      <c r="T6" s="4"/>
      <c r="U6" s="4"/>
      <c r="V6" s="4"/>
      <c r="W6" s="4"/>
    </row>
    <row r="7" spans="1:41" ht="15.75" x14ac:dyDescent="0.25">
      <c r="A7" s="43" t="s">
        <v>103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0"/>
      <c r="T7" s="4"/>
      <c r="U7" s="4"/>
      <c r="V7" s="4"/>
      <c r="W7" s="4"/>
    </row>
    <row r="8" spans="1:41" s="5" customFormat="1" ht="15" customHeight="1" x14ac:dyDescent="0.25">
      <c r="A8" s="36" t="s">
        <v>102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1"/>
      <c r="T8" s="6"/>
      <c r="U8" s="6"/>
      <c r="V8" s="6"/>
      <c r="W8" s="6"/>
      <c r="X8" s="7"/>
      <c r="Y8" s="7"/>
      <c r="Z8" s="7"/>
      <c r="AA8" s="7"/>
    </row>
    <row r="9" spans="1:41" s="5" customFormat="1" ht="15" customHeight="1" x14ac:dyDescent="0.25">
      <c r="A9" s="37" t="s">
        <v>95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1"/>
      <c r="T9" s="6"/>
      <c r="U9" s="6"/>
      <c r="V9" s="6"/>
      <c r="W9" s="6"/>
      <c r="X9" s="7"/>
      <c r="Y9" s="7"/>
      <c r="Z9" s="7"/>
      <c r="AA9" s="7"/>
    </row>
    <row r="10" spans="1:41" s="5" customFormat="1" ht="15" customHeight="1" x14ac:dyDescent="0.25">
      <c r="A10" s="37" t="s">
        <v>84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1"/>
      <c r="T10" s="6"/>
      <c r="U10" s="6"/>
      <c r="V10" s="6"/>
      <c r="W10" s="6"/>
      <c r="X10" s="7"/>
      <c r="Y10" s="7"/>
      <c r="Z10" s="7"/>
      <c r="AA10" s="7"/>
    </row>
    <row r="11" spans="1:41" s="5" customFormat="1" ht="15" customHeight="1" x14ac:dyDescent="0.25">
      <c r="A11" s="37" t="s">
        <v>75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21"/>
      <c r="T11" s="6"/>
      <c r="U11" s="6"/>
      <c r="V11" s="6"/>
      <c r="W11" s="6"/>
      <c r="X11" s="7"/>
      <c r="Y11" s="7"/>
      <c r="Z11" s="7"/>
      <c r="AA11" s="7"/>
    </row>
    <row r="12" spans="1:41" s="5" customFormat="1" ht="15" customHeight="1" x14ac:dyDescent="0.25">
      <c r="A12" s="37" t="s">
        <v>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21"/>
      <c r="T12" s="6"/>
      <c r="U12" s="6"/>
      <c r="V12" s="6"/>
      <c r="W12" s="6"/>
      <c r="X12" s="7"/>
      <c r="Y12" s="7"/>
      <c r="Z12" s="7"/>
      <c r="AA12" s="7"/>
    </row>
    <row r="13" spans="1:41" s="5" customFormat="1" ht="15" customHeight="1" x14ac:dyDescent="0.25">
      <c r="A13" s="37" t="s">
        <v>85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21"/>
      <c r="T13" s="6"/>
      <c r="U13" s="6"/>
      <c r="V13" s="6"/>
      <c r="W13" s="6"/>
      <c r="X13" s="7"/>
      <c r="Y13" s="7"/>
      <c r="Z13" s="7"/>
      <c r="AA13" s="7"/>
    </row>
    <row r="14" spans="1:41" s="5" customFormat="1" ht="15" customHeight="1" x14ac:dyDescent="0.2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1"/>
      <c r="T14" s="6"/>
      <c r="U14" s="6"/>
      <c r="V14" s="6"/>
      <c r="W14" s="6"/>
      <c r="X14" s="7"/>
      <c r="Y14" s="7"/>
      <c r="Z14" s="7"/>
      <c r="AA14" s="7"/>
    </row>
    <row r="15" spans="1:41" s="5" customFormat="1" ht="15" customHeight="1" x14ac:dyDescent="0.25">
      <c r="A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1"/>
      <c r="T15" s="6"/>
      <c r="U15" s="6"/>
      <c r="V15" s="24"/>
      <c r="W15" s="6"/>
      <c r="X15" s="7"/>
      <c r="Y15" s="7"/>
      <c r="Z15" s="7"/>
      <c r="AA15" s="33"/>
      <c r="AC15"/>
      <c r="AD15"/>
      <c r="AE15" s="44" t="s">
        <v>40</v>
      </c>
      <c r="AF15" s="45"/>
      <c r="AG15" s="45"/>
      <c r="AH15" s="46"/>
      <c r="AI15"/>
      <c r="AJ15" s="44" t="s">
        <v>39</v>
      </c>
      <c r="AK15" s="45"/>
      <c r="AL15" s="45"/>
      <c r="AM15" s="46"/>
      <c r="AN15"/>
      <c r="AO15"/>
    </row>
    <row r="16" spans="1:41" s="2" customFormat="1" ht="68.25" thickBot="1" x14ac:dyDescent="0.25">
      <c r="A16" s="25"/>
      <c r="B16" s="25" t="s">
        <v>82</v>
      </c>
      <c r="C16" s="25" t="s">
        <v>81</v>
      </c>
      <c r="D16" s="25" t="s">
        <v>2</v>
      </c>
      <c r="E16" s="25" t="s">
        <v>89</v>
      </c>
      <c r="F16" s="25" t="s">
        <v>52</v>
      </c>
      <c r="G16" s="25" t="s">
        <v>43</v>
      </c>
      <c r="H16" s="25" t="s">
        <v>0</v>
      </c>
      <c r="I16" s="25" t="s">
        <v>59</v>
      </c>
      <c r="J16" s="25" t="s">
        <v>44</v>
      </c>
      <c r="K16" s="25" t="s">
        <v>45</v>
      </c>
      <c r="L16" s="25" t="s">
        <v>46</v>
      </c>
      <c r="M16" s="25" t="s">
        <v>55</v>
      </c>
      <c r="N16" s="25" t="s">
        <v>47</v>
      </c>
      <c r="O16" s="25" t="s">
        <v>12</v>
      </c>
      <c r="P16" s="25" t="s">
        <v>48</v>
      </c>
      <c r="Q16" s="25" t="s">
        <v>42</v>
      </c>
      <c r="R16" s="25" t="s">
        <v>41</v>
      </c>
      <c r="S16" s="26" t="s">
        <v>49</v>
      </c>
      <c r="T16" s="25" t="s">
        <v>50</v>
      </c>
      <c r="U16" s="25" t="s">
        <v>15</v>
      </c>
      <c r="V16" s="25" t="s">
        <v>21</v>
      </c>
      <c r="W16" s="25" t="s">
        <v>51</v>
      </c>
      <c r="X16" s="25" t="s">
        <v>19</v>
      </c>
      <c r="Y16" s="25" t="s">
        <v>22</v>
      </c>
      <c r="Z16" s="25" t="s">
        <v>1</v>
      </c>
      <c r="AA16" s="25" t="s">
        <v>23</v>
      </c>
      <c r="AB16" s="25" t="s">
        <v>26</v>
      </c>
      <c r="AC16" s="25" t="s">
        <v>70</v>
      </c>
      <c r="AD16" s="25" t="s">
        <v>69</v>
      </c>
      <c r="AE16" s="25" t="s">
        <v>68</v>
      </c>
      <c r="AF16" s="25" t="s">
        <v>67</v>
      </c>
      <c r="AG16" s="25" t="s">
        <v>23</v>
      </c>
      <c r="AH16" s="25" t="s">
        <v>29</v>
      </c>
      <c r="AI16" s="25" t="s">
        <v>27</v>
      </c>
      <c r="AJ16" s="25" t="s">
        <v>28</v>
      </c>
      <c r="AK16" s="25" t="s">
        <v>30</v>
      </c>
      <c r="AL16" s="25" t="s">
        <v>31</v>
      </c>
      <c r="AM16" s="25" t="s">
        <v>36</v>
      </c>
      <c r="AN16" s="2" t="s">
        <v>34</v>
      </c>
      <c r="AO16" s="2" t="s">
        <v>35</v>
      </c>
    </row>
    <row r="17" spans="1:41" s="13" customFormat="1" ht="12.75" x14ac:dyDescent="0.2">
      <c r="A17" s="27" t="s">
        <v>3</v>
      </c>
      <c r="B17" s="28" t="s">
        <v>4</v>
      </c>
      <c r="C17" s="28" t="s">
        <v>6</v>
      </c>
      <c r="D17" s="29" t="s">
        <v>7</v>
      </c>
      <c r="E17" s="29"/>
      <c r="F17" s="29" t="s">
        <v>9</v>
      </c>
      <c r="G17" s="29" t="s">
        <v>10</v>
      </c>
      <c r="H17" s="29"/>
      <c r="I17" s="29" t="s">
        <v>11</v>
      </c>
      <c r="J17" s="29"/>
      <c r="K17" s="29" t="s">
        <v>13</v>
      </c>
      <c r="L17" s="29" t="s">
        <v>13</v>
      </c>
      <c r="M17" s="29"/>
      <c r="N17" s="29"/>
      <c r="O17" s="29" t="s">
        <v>14</v>
      </c>
      <c r="P17" s="29" t="s">
        <v>16</v>
      </c>
      <c r="Q17" s="29" t="s">
        <v>17</v>
      </c>
      <c r="R17" s="29" t="s">
        <v>18</v>
      </c>
      <c r="S17" s="29" t="s">
        <v>20</v>
      </c>
      <c r="T17" s="29" t="s">
        <v>56</v>
      </c>
      <c r="U17" s="29"/>
      <c r="V17" s="29"/>
      <c r="W17" s="29"/>
      <c r="X17" s="29"/>
      <c r="Y17" s="29"/>
      <c r="Z17" s="29"/>
      <c r="AA17" s="30"/>
      <c r="AB17" s="30"/>
      <c r="AC17" s="29" t="s">
        <v>58</v>
      </c>
      <c r="AD17" s="29" t="s">
        <v>58</v>
      </c>
      <c r="AE17" s="29" t="s">
        <v>61</v>
      </c>
      <c r="AF17" s="29" t="s">
        <v>62</v>
      </c>
      <c r="AG17" s="29"/>
      <c r="AH17" s="47" t="s">
        <v>37</v>
      </c>
      <c r="AI17" s="14"/>
      <c r="AJ17" s="31" t="s">
        <v>58</v>
      </c>
      <c r="AK17" s="29" t="s">
        <v>62</v>
      </c>
      <c r="AL17" s="31"/>
      <c r="AM17" s="47" t="s">
        <v>37</v>
      </c>
      <c r="AN17" s="16"/>
      <c r="AO17" s="47" t="s">
        <v>37</v>
      </c>
    </row>
    <row r="18" spans="1:41" ht="12.75" x14ac:dyDescent="0.2">
      <c r="J18" s="41"/>
      <c r="K18" s="41"/>
      <c r="L18" s="41"/>
      <c r="M18" s="41">
        <f>J18-K18-L18</f>
        <v>0</v>
      </c>
      <c r="Q18" s="19"/>
      <c r="R18" s="19"/>
      <c r="S18" s="19">
        <f>IF(Q18&gt;R18,Q18,R18)</f>
        <v>0</v>
      </c>
      <c r="X18" s="1"/>
      <c r="Y18" s="41" t="e">
        <f>M18/P18</f>
        <v>#DIV/0!</v>
      </c>
      <c r="Z18" s="1"/>
      <c r="AC18" s="15" t="e">
        <f>Y18/W18</f>
        <v>#DIV/0!</v>
      </c>
      <c r="AD18" s="15"/>
      <c r="AE18" s="15" t="e">
        <f>AD18-AC18</f>
        <v>#DIV/0!</v>
      </c>
      <c r="AF18" s="15" t="e">
        <f>AE18*W18</f>
        <v>#DIV/0!</v>
      </c>
      <c r="AG18" s="15">
        <f>AA18</f>
        <v>0</v>
      </c>
      <c r="AH18" s="48"/>
      <c r="AI18" s="14"/>
      <c r="AJ18" s="15"/>
      <c r="AK18" s="15">
        <f>AJ18*W18</f>
        <v>0</v>
      </c>
      <c r="AL18" s="15">
        <f>AB18</f>
        <v>0</v>
      </c>
      <c r="AM18" s="48"/>
      <c r="AN18"/>
      <c r="AO18" s="48"/>
    </row>
    <row r="19" spans="1:41" ht="12.75" x14ac:dyDescent="0.2">
      <c r="J19" s="41"/>
      <c r="K19" s="41"/>
      <c r="L19" s="41"/>
      <c r="M19" s="41">
        <f>J19-K19-L19</f>
        <v>0</v>
      </c>
      <c r="Q19" s="19"/>
      <c r="R19" s="19"/>
      <c r="S19" s="19">
        <f>IF(Q19&gt;R19,Q19,R19)</f>
        <v>0</v>
      </c>
      <c r="X19" s="1"/>
      <c r="Y19" s="41" t="e">
        <f>M19/P19</f>
        <v>#DIV/0!</v>
      </c>
      <c r="Z19" s="1"/>
      <c r="AC19" s="15" t="e">
        <f t="shared" ref="AC19:AC25" si="0">Y19/W19</f>
        <v>#DIV/0!</v>
      </c>
      <c r="AD19" s="15"/>
      <c r="AE19" s="15" t="e">
        <f t="shared" ref="AE19:AE25" si="1">AD19-AC19</f>
        <v>#DIV/0!</v>
      </c>
      <c r="AF19" s="15" t="e">
        <f t="shared" ref="AF19:AF25" si="2">AE19*W19</f>
        <v>#DIV/0!</v>
      </c>
      <c r="AG19" s="15">
        <f t="shared" ref="AG19:AG25" si="3">AA19</f>
        <v>0</v>
      </c>
      <c r="AH19" s="48"/>
      <c r="AI19" s="14"/>
      <c r="AJ19" s="15"/>
      <c r="AK19" s="15">
        <f t="shared" ref="AK19:AK25" si="4">AJ19*W19</f>
        <v>0</v>
      </c>
      <c r="AL19" s="15">
        <f t="shared" ref="AL19:AL24" si="5">AB19</f>
        <v>0</v>
      </c>
      <c r="AM19" s="48"/>
      <c r="AN19"/>
      <c r="AO19" s="48"/>
    </row>
    <row r="20" spans="1:41" ht="12.75" x14ac:dyDescent="0.2">
      <c r="J20" s="41"/>
      <c r="K20" s="41"/>
      <c r="L20" s="41"/>
      <c r="M20" s="41">
        <f t="shared" ref="M20:M25" si="6">J20-K20-L20</f>
        <v>0</v>
      </c>
      <c r="S20" s="19">
        <f>IF(Q20&gt;R20,Q20,R20)</f>
        <v>0</v>
      </c>
      <c r="X20" s="1"/>
      <c r="Y20" s="41" t="e">
        <f t="shared" ref="Y20:Y25" si="7">M20/P20</f>
        <v>#DIV/0!</v>
      </c>
      <c r="Z20" s="1"/>
      <c r="AC20" s="15" t="e">
        <f t="shared" si="0"/>
        <v>#DIV/0!</v>
      </c>
      <c r="AD20" s="9"/>
      <c r="AE20" s="15" t="e">
        <f t="shared" si="1"/>
        <v>#DIV/0!</v>
      </c>
      <c r="AF20" s="15" t="e">
        <f t="shared" si="2"/>
        <v>#DIV/0!</v>
      </c>
      <c r="AG20" s="15">
        <f t="shared" si="3"/>
        <v>0</v>
      </c>
      <c r="AH20" s="48"/>
      <c r="AI20" s="9"/>
      <c r="AJ20" s="42"/>
      <c r="AK20" s="15">
        <f t="shared" si="4"/>
        <v>0</v>
      </c>
      <c r="AL20" s="15">
        <f t="shared" si="5"/>
        <v>0</v>
      </c>
      <c r="AM20" s="48"/>
      <c r="AN20"/>
      <c r="AO20" s="48"/>
    </row>
    <row r="21" spans="1:41" ht="12.75" x14ac:dyDescent="0.2">
      <c r="J21" s="41"/>
      <c r="K21" s="41"/>
      <c r="L21" s="41"/>
      <c r="M21" s="41">
        <f t="shared" si="6"/>
        <v>0</v>
      </c>
      <c r="S21" s="19">
        <f t="shared" ref="S21:S25" si="8">IF(Q21&gt;R21,Q21,R21)</f>
        <v>0</v>
      </c>
      <c r="X21" s="1"/>
      <c r="Y21" s="41" t="e">
        <f t="shared" si="7"/>
        <v>#DIV/0!</v>
      </c>
      <c r="Z21" s="1"/>
      <c r="AC21" s="15" t="e">
        <f t="shared" si="0"/>
        <v>#DIV/0!</v>
      </c>
      <c r="AD21" s="9"/>
      <c r="AE21" s="15" t="e">
        <f t="shared" si="1"/>
        <v>#DIV/0!</v>
      </c>
      <c r="AF21" s="15" t="e">
        <f t="shared" si="2"/>
        <v>#DIV/0!</v>
      </c>
      <c r="AG21" s="15">
        <f t="shared" si="3"/>
        <v>0</v>
      </c>
      <c r="AH21" s="48"/>
      <c r="AI21" s="9"/>
      <c r="AJ21" s="42"/>
      <c r="AK21" s="15">
        <f t="shared" si="4"/>
        <v>0</v>
      </c>
      <c r="AL21" s="15">
        <f t="shared" si="5"/>
        <v>0</v>
      </c>
      <c r="AM21" s="48"/>
      <c r="AN21"/>
      <c r="AO21" s="48"/>
    </row>
    <row r="22" spans="1:41" ht="12.75" x14ac:dyDescent="0.2">
      <c r="J22" s="41"/>
      <c r="K22" s="41"/>
      <c r="L22" s="41"/>
      <c r="M22" s="41">
        <f t="shared" si="6"/>
        <v>0</v>
      </c>
      <c r="Q22" s="19"/>
      <c r="R22" s="19"/>
      <c r="S22" s="19">
        <f t="shared" si="8"/>
        <v>0</v>
      </c>
      <c r="Y22" s="41" t="e">
        <f t="shared" si="7"/>
        <v>#DIV/0!</v>
      </c>
      <c r="AC22" s="15" t="e">
        <f t="shared" si="0"/>
        <v>#DIV/0!</v>
      </c>
      <c r="AD22"/>
      <c r="AE22" s="15" t="e">
        <f t="shared" si="1"/>
        <v>#DIV/0!</v>
      </c>
      <c r="AF22" s="15" t="e">
        <f t="shared" si="2"/>
        <v>#DIV/0!</v>
      </c>
      <c r="AG22" s="15">
        <f t="shared" si="3"/>
        <v>0</v>
      </c>
      <c r="AH22" s="48"/>
      <c r="AI22"/>
      <c r="AJ22" s="40"/>
      <c r="AK22" s="15">
        <f t="shared" si="4"/>
        <v>0</v>
      </c>
      <c r="AL22" s="15">
        <f t="shared" si="5"/>
        <v>0</v>
      </c>
      <c r="AM22" s="48"/>
      <c r="AN22"/>
      <c r="AO22" s="48"/>
    </row>
    <row r="23" spans="1:41" ht="12.75" x14ac:dyDescent="0.2">
      <c r="J23" s="41"/>
      <c r="K23" s="41"/>
      <c r="L23" s="41"/>
      <c r="M23" s="41">
        <f t="shared" si="6"/>
        <v>0</v>
      </c>
      <c r="S23" s="19">
        <f t="shared" si="8"/>
        <v>0</v>
      </c>
      <c r="Y23" s="41" t="e">
        <f t="shared" si="7"/>
        <v>#DIV/0!</v>
      </c>
      <c r="AC23" s="15" t="e">
        <f t="shared" si="0"/>
        <v>#DIV/0!</v>
      </c>
      <c r="AD23"/>
      <c r="AE23" s="15" t="e">
        <f t="shared" si="1"/>
        <v>#DIV/0!</v>
      </c>
      <c r="AF23" s="15" t="e">
        <f t="shared" si="2"/>
        <v>#DIV/0!</v>
      </c>
      <c r="AG23" s="15">
        <f t="shared" si="3"/>
        <v>0</v>
      </c>
      <c r="AH23" s="48"/>
      <c r="AI23"/>
      <c r="AJ23" s="40"/>
      <c r="AK23" s="15">
        <f t="shared" si="4"/>
        <v>0</v>
      </c>
      <c r="AL23" s="15">
        <f t="shared" si="5"/>
        <v>0</v>
      </c>
      <c r="AM23" s="48"/>
      <c r="AN23"/>
      <c r="AO23" s="48"/>
    </row>
    <row r="24" spans="1:41" customFormat="1" ht="12.75" x14ac:dyDescent="0.2">
      <c r="B24" s="1"/>
      <c r="C24" s="1"/>
      <c r="J24" s="40"/>
      <c r="K24" s="40"/>
      <c r="L24" s="40"/>
      <c r="M24" s="41">
        <f t="shared" si="6"/>
        <v>0</v>
      </c>
      <c r="S24" s="19">
        <f t="shared" si="8"/>
        <v>0</v>
      </c>
      <c r="Y24" s="41" t="e">
        <f t="shared" si="7"/>
        <v>#DIV/0!</v>
      </c>
      <c r="AA24" s="1"/>
      <c r="AC24" s="15" t="e">
        <f t="shared" si="0"/>
        <v>#DIV/0!</v>
      </c>
      <c r="AE24" s="15" t="e">
        <f t="shared" si="1"/>
        <v>#DIV/0!</v>
      </c>
      <c r="AF24" s="15" t="e">
        <f t="shared" si="2"/>
        <v>#DIV/0!</v>
      </c>
      <c r="AG24" s="15">
        <f t="shared" si="3"/>
        <v>0</v>
      </c>
      <c r="AH24" s="48"/>
      <c r="AJ24" s="40"/>
      <c r="AK24" s="15">
        <f t="shared" si="4"/>
        <v>0</v>
      </c>
      <c r="AL24" s="15">
        <f t="shared" si="5"/>
        <v>0</v>
      </c>
      <c r="AM24" s="48"/>
      <c r="AO24" s="48"/>
    </row>
    <row r="25" spans="1:41" customFormat="1" ht="13.5" thickBot="1" x14ac:dyDescent="0.25">
      <c r="A25" s="12" t="s">
        <v>73</v>
      </c>
      <c r="B25" s="1"/>
      <c r="C25" s="1"/>
      <c r="D25" s="1"/>
      <c r="J25" s="40"/>
      <c r="K25" s="40"/>
      <c r="L25" s="40"/>
      <c r="M25" s="41">
        <f t="shared" si="6"/>
        <v>0</v>
      </c>
      <c r="S25" s="19">
        <f t="shared" si="8"/>
        <v>0</v>
      </c>
      <c r="Y25" s="41" t="e">
        <f t="shared" si="7"/>
        <v>#DIV/0!</v>
      </c>
      <c r="AA25" s="1"/>
      <c r="AC25" s="15" t="e">
        <f t="shared" si="0"/>
        <v>#DIV/0!</v>
      </c>
      <c r="AE25" s="15" t="e">
        <f t="shared" si="1"/>
        <v>#DIV/0!</v>
      </c>
      <c r="AF25" s="15" t="e">
        <f t="shared" si="2"/>
        <v>#DIV/0!</v>
      </c>
      <c r="AG25" s="15">
        <f t="shared" si="3"/>
        <v>0</v>
      </c>
      <c r="AH25" s="49"/>
      <c r="AJ25" s="40"/>
      <c r="AK25" s="15">
        <f t="shared" si="4"/>
        <v>0</v>
      </c>
      <c r="AL25" s="15">
        <f>AB25</f>
        <v>0</v>
      </c>
      <c r="AM25" s="49"/>
      <c r="AO25" s="49"/>
    </row>
    <row r="26" spans="1:41" ht="22.9" customHeight="1" thickBot="1" x14ac:dyDescent="0.25">
      <c r="AC26" s="32"/>
      <c r="AD26"/>
      <c r="AE26"/>
      <c r="AF26" s="39" t="e">
        <f>SUM(AF18:AF25)</f>
        <v>#DIV/0!</v>
      </c>
      <c r="AG26" s="39">
        <f>SUM(AG18:AG25)</f>
        <v>0</v>
      </c>
      <c r="AH26" s="17" t="e">
        <f>IF(AF26&lt;0,AG26,AG26-AF26)</f>
        <v>#DIV/0!</v>
      </c>
      <c r="AI26" s="18"/>
      <c r="AJ26" s="18"/>
      <c r="AK26" s="39">
        <f>SUM(AK18:AK25)</f>
        <v>0</v>
      </c>
      <c r="AL26" s="39">
        <f>SUM(AL18:AL25)</f>
        <v>0</v>
      </c>
      <c r="AM26" s="17">
        <f>AL26-AK26</f>
        <v>0</v>
      </c>
      <c r="AN26" s="40"/>
      <c r="AO26" s="39" t="e">
        <f>IF((AH26+AM26)&lt;0,0,AH26+AM26)</f>
        <v>#DIV/0!</v>
      </c>
    </row>
    <row r="27" spans="1:41" ht="12.75" x14ac:dyDescent="0.2">
      <c r="AC27"/>
      <c r="AD27"/>
      <c r="AE27"/>
      <c r="AF27" s="31" t="s">
        <v>63</v>
      </c>
      <c r="AG27" s="31" t="s">
        <v>64</v>
      </c>
      <c r="AH27" s="31" t="s">
        <v>65</v>
      </c>
      <c r="AI27" s="9"/>
      <c r="AJ27" s="9"/>
      <c r="AK27" s="31" t="s">
        <v>63</v>
      </c>
      <c r="AL27" s="31" t="s">
        <v>64</v>
      </c>
      <c r="AM27" s="31" t="s">
        <v>78</v>
      </c>
      <c r="AN27"/>
      <c r="AO27" s="31" t="s">
        <v>83</v>
      </c>
    </row>
    <row r="28" spans="1:41" x14ac:dyDescent="0.2">
      <c r="A28" s="8" t="s">
        <v>5</v>
      </c>
    </row>
    <row r="29" spans="1:41" x14ac:dyDescent="0.2">
      <c r="A29" s="22" t="s">
        <v>4</v>
      </c>
      <c r="B29" s="34" t="s">
        <v>86</v>
      </c>
      <c r="C29" s="34"/>
    </row>
    <row r="30" spans="1:41" x14ac:dyDescent="0.2">
      <c r="A30" s="22" t="s">
        <v>6</v>
      </c>
      <c r="B30" s="34" t="s">
        <v>87</v>
      </c>
      <c r="C30" s="34"/>
    </row>
    <row r="31" spans="1:41" x14ac:dyDescent="0.2">
      <c r="A31" s="22" t="s">
        <v>7</v>
      </c>
      <c r="B31" s="1" t="s">
        <v>88</v>
      </c>
    </row>
    <row r="32" spans="1:41" x14ac:dyDescent="0.2">
      <c r="A32" s="22" t="s">
        <v>9</v>
      </c>
      <c r="B32" s="1" t="s">
        <v>53</v>
      </c>
      <c r="AF32" s="34"/>
    </row>
    <row r="33" spans="1:10" x14ac:dyDescent="0.2">
      <c r="A33" s="22" t="s">
        <v>10</v>
      </c>
      <c r="B33" s="1" t="s">
        <v>90</v>
      </c>
    </row>
    <row r="34" spans="1:10" x14ac:dyDescent="0.2">
      <c r="A34" s="22" t="s">
        <v>11</v>
      </c>
      <c r="B34" s="1" t="s">
        <v>60</v>
      </c>
    </row>
    <row r="35" spans="1:10" x14ac:dyDescent="0.2">
      <c r="A35" s="22" t="s">
        <v>13</v>
      </c>
      <c r="B35" s="1" t="s">
        <v>76</v>
      </c>
    </row>
    <row r="36" spans="1:10" x14ac:dyDescent="0.2">
      <c r="A36" s="22" t="s">
        <v>14</v>
      </c>
      <c r="B36" s="1" t="s">
        <v>8</v>
      </c>
    </row>
    <row r="37" spans="1:10" x14ac:dyDescent="0.2">
      <c r="A37" s="22" t="s">
        <v>16</v>
      </c>
      <c r="B37" s="1" t="s">
        <v>92</v>
      </c>
    </row>
    <row r="38" spans="1:10" x14ac:dyDescent="0.2">
      <c r="A38" s="22" t="s">
        <v>17</v>
      </c>
      <c r="B38" s="1" t="s">
        <v>93</v>
      </c>
    </row>
    <row r="39" spans="1:10" x14ac:dyDescent="0.2">
      <c r="A39" s="22" t="s">
        <v>18</v>
      </c>
      <c r="B39" s="1" t="s">
        <v>79</v>
      </c>
      <c r="J39" s="35"/>
    </row>
    <row r="40" spans="1:10" x14ac:dyDescent="0.2">
      <c r="A40" s="22" t="s">
        <v>20</v>
      </c>
      <c r="B40" s="1" t="s">
        <v>54</v>
      </c>
    </row>
    <row r="41" spans="1:10" x14ac:dyDescent="0.2">
      <c r="A41" s="22" t="s">
        <v>56</v>
      </c>
      <c r="B41" s="1" t="s">
        <v>91</v>
      </c>
    </row>
    <row r="42" spans="1:10" x14ac:dyDescent="0.2">
      <c r="A42" s="22" t="s">
        <v>58</v>
      </c>
      <c r="B42" s="1" t="s">
        <v>98</v>
      </c>
    </row>
    <row r="43" spans="1:10" x14ac:dyDescent="0.2">
      <c r="A43" s="22"/>
      <c r="B43" s="1" t="s">
        <v>99</v>
      </c>
    </row>
    <row r="44" spans="1:10" x14ac:dyDescent="0.2">
      <c r="A44" s="22"/>
      <c r="B44" s="1" t="s">
        <v>100</v>
      </c>
    </row>
    <row r="45" spans="1:10" x14ac:dyDescent="0.2">
      <c r="A45" s="22"/>
      <c r="B45" s="1" t="s">
        <v>104</v>
      </c>
    </row>
    <row r="46" spans="1:10" x14ac:dyDescent="0.2">
      <c r="B46" s="10" t="s">
        <v>66</v>
      </c>
      <c r="C46" s="10"/>
    </row>
    <row r="47" spans="1:10" x14ac:dyDescent="0.2">
      <c r="B47" s="10" t="s">
        <v>77</v>
      </c>
      <c r="C47" s="10"/>
    </row>
    <row r="48" spans="1:10" x14ac:dyDescent="0.2">
      <c r="A48" s="22" t="s">
        <v>61</v>
      </c>
      <c r="B48" s="1" t="s">
        <v>57</v>
      </c>
    </row>
    <row r="49" spans="1:2" x14ac:dyDescent="0.2">
      <c r="A49" s="22" t="s">
        <v>62</v>
      </c>
      <c r="B49" s="1" t="s">
        <v>94</v>
      </c>
    </row>
    <row r="50" spans="1:2" x14ac:dyDescent="0.2">
      <c r="A50" s="22" t="s">
        <v>63</v>
      </c>
      <c r="B50" s="1" t="s">
        <v>24</v>
      </c>
    </row>
    <row r="51" spans="1:2" x14ac:dyDescent="0.2">
      <c r="A51" s="22" t="s">
        <v>64</v>
      </c>
      <c r="B51" s="1" t="s">
        <v>25</v>
      </c>
    </row>
    <row r="52" spans="1:2" x14ac:dyDescent="0.2">
      <c r="A52" s="22" t="s">
        <v>65</v>
      </c>
      <c r="B52" s="1" t="s">
        <v>32</v>
      </c>
    </row>
    <row r="53" spans="1:2" x14ac:dyDescent="0.2">
      <c r="A53" s="22" t="s">
        <v>78</v>
      </c>
      <c r="B53" s="1" t="s">
        <v>33</v>
      </c>
    </row>
    <row r="54" spans="1:2" x14ac:dyDescent="0.2">
      <c r="A54" s="22" t="s">
        <v>83</v>
      </c>
      <c r="B54" s="1" t="s">
        <v>38</v>
      </c>
    </row>
  </sheetData>
  <mergeCells count="5">
    <mergeCell ref="AE15:AH15"/>
    <mergeCell ref="AJ15:AM15"/>
    <mergeCell ref="AH17:AH25"/>
    <mergeCell ref="AM17:AM25"/>
    <mergeCell ref="AO17:AO25"/>
  </mergeCells>
  <pageMargins left="0.25" right="0.25" top="0.75" bottom="0.75" header="0.3" footer="0.3"/>
  <pageSetup paperSize="8" scale="50" fitToHeight="0" orientation="landscape" r:id="rId1"/>
  <headerFooter alignWithMargins="0">
    <oddHeader>&amp;C&amp;"Arial,Bold"&amp;12CUSTOMS IN CONFIDENCE (ONCE COMPLETED)</oddHeader>
    <oddFooter>&amp;L&amp;A
&amp;F&amp;C&amp;"Arial,Bold"&amp;12CUSTOMS IN CONFIDENCE (ONCE COMPLETED)&amp;RPage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topLeftCell="A13" zoomScale="90" zoomScaleNormal="90" workbookViewId="0">
      <selection activeCell="H47" sqref="H47"/>
    </sheetView>
  </sheetViews>
  <sheetFormatPr defaultColWidth="9.140625" defaultRowHeight="11.25" x14ac:dyDescent="0.2"/>
  <cols>
    <col min="1" max="1" width="6.28515625" style="1" customWidth="1"/>
    <col min="2" max="3" width="12.5703125" style="1" customWidth="1"/>
    <col min="4" max="4" width="10.140625" style="1" customWidth="1"/>
    <col min="5" max="5" width="11.5703125" style="1" bestFit="1" customWidth="1"/>
    <col min="6" max="6" width="11.5703125" style="1" customWidth="1"/>
    <col min="7" max="7" width="7.7109375" style="1" customWidth="1"/>
    <col min="8" max="8" width="7.42578125" style="1" customWidth="1"/>
    <col min="9" max="9" width="6.5703125" style="1" customWidth="1"/>
    <col min="10" max="10" width="9.85546875" style="1" customWidth="1"/>
    <col min="11" max="11" width="10.85546875" style="1" customWidth="1"/>
    <col min="12" max="12" width="11" style="1" customWidth="1"/>
    <col min="13" max="14" width="9.42578125" style="1" customWidth="1"/>
    <col min="15" max="15" width="8.7109375" style="1" customWidth="1"/>
    <col min="16" max="17" width="9.85546875" style="1" customWidth="1"/>
    <col min="18" max="18" width="10.7109375" style="1" customWidth="1"/>
    <col min="19" max="19" width="12.5703125" style="19" customWidth="1"/>
    <col min="20" max="20" width="13.140625" style="1" customWidth="1"/>
    <col min="21" max="21" width="9.42578125" style="1" customWidth="1"/>
    <col min="22" max="22" width="8.28515625" style="1" customWidth="1"/>
    <col min="23" max="23" width="8.42578125" style="1" customWidth="1"/>
    <col min="24" max="25" width="9" style="3" customWidth="1"/>
    <col min="26" max="26" width="13.140625" style="3" customWidth="1"/>
    <col min="27" max="27" width="8.85546875" style="1" customWidth="1"/>
    <col min="28" max="28" width="13.5703125" style="1" customWidth="1"/>
    <col min="29" max="30" width="10.5703125" style="1" customWidth="1"/>
    <col min="31" max="31" width="10.7109375" style="1" customWidth="1"/>
    <col min="32" max="32" width="10.42578125" style="1" customWidth="1"/>
    <col min="33" max="33" width="9.140625" style="1"/>
    <col min="34" max="34" width="10.85546875" style="1" customWidth="1"/>
    <col min="35" max="35" width="1.140625" style="1" customWidth="1"/>
    <col min="36" max="36" width="14.28515625" style="1" customWidth="1"/>
    <col min="37" max="37" width="13.5703125" style="1" customWidth="1"/>
    <col min="38" max="38" width="14" style="1" customWidth="1"/>
    <col min="39" max="39" width="13.7109375" style="1" customWidth="1"/>
    <col min="40" max="40" width="5.42578125" style="1" customWidth="1"/>
    <col min="41" max="41" width="11.28515625" style="1" customWidth="1"/>
    <col min="42" max="16384" width="9.140625" style="1"/>
  </cols>
  <sheetData>
    <row r="1" spans="1:41" ht="20.25" x14ac:dyDescent="0.3">
      <c r="A1" s="38" t="s">
        <v>97</v>
      </c>
    </row>
    <row r="2" spans="1:41" ht="15.6" customHeight="1" x14ac:dyDescent="0.25">
      <c r="A2" s="4" t="s">
        <v>74</v>
      </c>
      <c r="B2" s="4"/>
      <c r="C2" s="4"/>
      <c r="S2" s="1"/>
    </row>
    <row r="3" spans="1:41" ht="16.899999999999999" customHeight="1" x14ac:dyDescent="0.35">
      <c r="A3" s="4" t="s">
        <v>71</v>
      </c>
      <c r="B3" s="4"/>
      <c r="C3" s="4"/>
      <c r="G3" s="23"/>
      <c r="M3" s="23"/>
    </row>
    <row r="4" spans="1:41" ht="15.75" x14ac:dyDescent="0.25">
      <c r="A4" s="4" t="s">
        <v>101</v>
      </c>
      <c r="B4" s="4"/>
      <c r="C4" s="4"/>
    </row>
    <row r="5" spans="1:41" ht="15.75" x14ac:dyDescent="0.25">
      <c r="A5" s="4" t="s">
        <v>72</v>
      </c>
      <c r="E5" s="4"/>
      <c r="F5" s="4"/>
      <c r="G5" s="4"/>
      <c r="H5" s="4"/>
      <c r="I5" s="4"/>
      <c r="J5" s="4"/>
      <c r="K5" s="4"/>
      <c r="L5" s="4" t="s">
        <v>80</v>
      </c>
      <c r="M5" s="4"/>
      <c r="N5" s="4"/>
      <c r="O5" s="4"/>
      <c r="P5" s="4"/>
      <c r="Q5" s="4"/>
      <c r="R5" s="4"/>
      <c r="S5" s="20"/>
      <c r="T5" s="4"/>
      <c r="U5" s="4"/>
      <c r="V5" s="4"/>
      <c r="W5" s="4"/>
    </row>
    <row r="6" spans="1:41" ht="15.75" x14ac:dyDescent="0.25">
      <c r="A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0"/>
      <c r="T6" s="4"/>
      <c r="U6" s="4"/>
      <c r="V6" s="4"/>
      <c r="W6" s="4"/>
    </row>
    <row r="7" spans="1:41" ht="15.75" x14ac:dyDescent="0.25">
      <c r="A7" s="43" t="s">
        <v>103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0"/>
      <c r="T7" s="4"/>
      <c r="U7" s="4"/>
      <c r="V7" s="4"/>
      <c r="W7" s="4"/>
    </row>
    <row r="8" spans="1:41" s="5" customFormat="1" ht="15" customHeight="1" x14ac:dyDescent="0.25">
      <c r="A8" s="36" t="s">
        <v>102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1"/>
      <c r="T8" s="6"/>
      <c r="U8" s="6"/>
      <c r="V8" s="6"/>
      <c r="W8" s="6"/>
      <c r="X8" s="7"/>
      <c r="Y8" s="7"/>
      <c r="Z8" s="7"/>
      <c r="AA8" s="7"/>
    </row>
    <row r="9" spans="1:41" s="5" customFormat="1" ht="15" customHeight="1" x14ac:dyDescent="0.25">
      <c r="A9" s="37" t="s">
        <v>95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1"/>
      <c r="T9" s="6"/>
      <c r="U9" s="6"/>
      <c r="V9" s="6"/>
      <c r="W9" s="6"/>
      <c r="X9" s="7"/>
      <c r="Y9" s="7"/>
      <c r="Z9" s="7"/>
      <c r="AA9" s="7"/>
    </row>
    <row r="10" spans="1:41" s="5" customFormat="1" ht="15" customHeight="1" x14ac:dyDescent="0.25">
      <c r="A10" s="37" t="s">
        <v>84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1"/>
      <c r="T10" s="6"/>
      <c r="U10" s="6"/>
      <c r="V10" s="6"/>
      <c r="W10" s="6"/>
      <c r="X10" s="7"/>
      <c r="Y10" s="7"/>
      <c r="Z10" s="7"/>
      <c r="AA10" s="7"/>
    </row>
    <row r="11" spans="1:41" s="5" customFormat="1" ht="15" customHeight="1" x14ac:dyDescent="0.25">
      <c r="A11" s="37" t="s">
        <v>75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21"/>
      <c r="T11" s="6"/>
      <c r="U11" s="6"/>
      <c r="V11" s="6"/>
      <c r="W11" s="6"/>
      <c r="X11" s="7"/>
      <c r="Y11" s="7"/>
      <c r="Z11" s="7"/>
      <c r="AA11" s="7"/>
    </row>
    <row r="12" spans="1:41" s="5" customFormat="1" ht="15" customHeight="1" x14ac:dyDescent="0.25">
      <c r="A12" s="37" t="s">
        <v>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21"/>
      <c r="T12" s="6"/>
      <c r="U12" s="6"/>
      <c r="V12" s="6"/>
      <c r="W12" s="6"/>
      <c r="X12" s="7"/>
      <c r="Y12" s="7"/>
      <c r="Z12" s="7"/>
      <c r="AA12" s="7"/>
    </row>
    <row r="13" spans="1:41" s="5" customFormat="1" ht="15" customHeight="1" x14ac:dyDescent="0.25">
      <c r="A13" s="37" t="s">
        <v>85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21"/>
      <c r="T13" s="6"/>
      <c r="U13" s="6"/>
      <c r="V13" s="6"/>
      <c r="W13" s="6"/>
      <c r="X13" s="7"/>
      <c r="Y13" s="7"/>
      <c r="Z13" s="7"/>
      <c r="AA13" s="7"/>
    </row>
    <row r="14" spans="1:41" s="5" customFormat="1" ht="15" customHeight="1" x14ac:dyDescent="0.2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1"/>
      <c r="T14" s="6"/>
      <c r="U14" s="6"/>
      <c r="V14" s="6"/>
      <c r="W14" s="6"/>
      <c r="X14" s="7"/>
      <c r="Y14" s="7"/>
      <c r="Z14" s="7"/>
      <c r="AA14" s="7"/>
    </row>
    <row r="15" spans="1:41" s="5" customFormat="1" ht="15" customHeight="1" x14ac:dyDescent="0.25">
      <c r="A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1"/>
      <c r="T15" s="6"/>
      <c r="U15" s="6"/>
      <c r="V15" s="24"/>
      <c r="W15" s="6"/>
      <c r="X15" s="7"/>
      <c r="Y15" s="7"/>
      <c r="Z15" s="7"/>
      <c r="AA15" s="33"/>
      <c r="AC15"/>
      <c r="AD15"/>
      <c r="AE15" s="44" t="s">
        <v>40</v>
      </c>
      <c r="AF15" s="45"/>
      <c r="AG15" s="45"/>
      <c r="AH15" s="46"/>
      <c r="AI15"/>
      <c r="AJ15" s="44" t="s">
        <v>39</v>
      </c>
      <c r="AK15" s="45"/>
      <c r="AL15" s="45"/>
      <c r="AM15" s="46"/>
      <c r="AN15"/>
      <c r="AO15"/>
    </row>
    <row r="16" spans="1:41" s="2" customFormat="1" ht="68.25" thickBot="1" x14ac:dyDescent="0.25">
      <c r="A16" s="25"/>
      <c r="B16" s="25" t="s">
        <v>82</v>
      </c>
      <c r="C16" s="25" t="s">
        <v>81</v>
      </c>
      <c r="D16" s="25" t="s">
        <v>2</v>
      </c>
      <c r="E16" s="25" t="s">
        <v>89</v>
      </c>
      <c r="F16" s="25" t="s">
        <v>52</v>
      </c>
      <c r="G16" s="25" t="s">
        <v>43</v>
      </c>
      <c r="H16" s="25" t="s">
        <v>0</v>
      </c>
      <c r="I16" s="25" t="s">
        <v>59</v>
      </c>
      <c r="J16" s="25" t="s">
        <v>44</v>
      </c>
      <c r="K16" s="25" t="s">
        <v>45</v>
      </c>
      <c r="L16" s="25" t="s">
        <v>46</v>
      </c>
      <c r="M16" s="25" t="s">
        <v>55</v>
      </c>
      <c r="N16" s="25" t="s">
        <v>47</v>
      </c>
      <c r="O16" s="25" t="s">
        <v>12</v>
      </c>
      <c r="P16" s="25" t="s">
        <v>48</v>
      </c>
      <c r="Q16" s="25" t="s">
        <v>42</v>
      </c>
      <c r="R16" s="25" t="s">
        <v>41</v>
      </c>
      <c r="S16" s="26" t="s">
        <v>49</v>
      </c>
      <c r="T16" s="25" t="s">
        <v>50</v>
      </c>
      <c r="U16" s="25" t="s">
        <v>15</v>
      </c>
      <c r="V16" s="25" t="s">
        <v>21</v>
      </c>
      <c r="W16" s="25" t="s">
        <v>51</v>
      </c>
      <c r="X16" s="25" t="s">
        <v>19</v>
      </c>
      <c r="Y16" s="25" t="s">
        <v>22</v>
      </c>
      <c r="Z16" s="25" t="s">
        <v>1</v>
      </c>
      <c r="AA16" s="25" t="s">
        <v>23</v>
      </c>
      <c r="AB16" s="25" t="s">
        <v>26</v>
      </c>
      <c r="AC16" s="25" t="s">
        <v>70</v>
      </c>
      <c r="AD16" s="25" t="s">
        <v>69</v>
      </c>
      <c r="AE16" s="25" t="s">
        <v>68</v>
      </c>
      <c r="AF16" s="25" t="s">
        <v>67</v>
      </c>
      <c r="AG16" s="25" t="s">
        <v>23</v>
      </c>
      <c r="AH16" s="25" t="s">
        <v>29</v>
      </c>
      <c r="AI16" s="25" t="s">
        <v>27</v>
      </c>
      <c r="AJ16" s="25" t="s">
        <v>28</v>
      </c>
      <c r="AK16" s="25" t="s">
        <v>30</v>
      </c>
      <c r="AL16" s="25" t="s">
        <v>31</v>
      </c>
      <c r="AM16" s="25" t="s">
        <v>36</v>
      </c>
      <c r="AN16" s="2" t="s">
        <v>34</v>
      </c>
      <c r="AO16" s="2" t="s">
        <v>35</v>
      </c>
    </row>
    <row r="17" spans="1:41" s="13" customFormat="1" ht="12.75" x14ac:dyDescent="0.2">
      <c r="A17" s="27" t="s">
        <v>3</v>
      </c>
      <c r="B17" s="28" t="s">
        <v>4</v>
      </c>
      <c r="C17" s="28" t="s">
        <v>6</v>
      </c>
      <c r="D17" s="29" t="s">
        <v>7</v>
      </c>
      <c r="E17" s="29"/>
      <c r="F17" s="29" t="s">
        <v>9</v>
      </c>
      <c r="G17" s="29" t="s">
        <v>10</v>
      </c>
      <c r="H17" s="29"/>
      <c r="I17" s="29" t="s">
        <v>11</v>
      </c>
      <c r="J17" s="29"/>
      <c r="K17" s="29" t="s">
        <v>13</v>
      </c>
      <c r="L17" s="29" t="s">
        <v>13</v>
      </c>
      <c r="M17" s="29"/>
      <c r="N17" s="29"/>
      <c r="O17" s="29" t="s">
        <v>14</v>
      </c>
      <c r="P17" s="29" t="s">
        <v>16</v>
      </c>
      <c r="Q17" s="29" t="s">
        <v>17</v>
      </c>
      <c r="R17" s="29" t="s">
        <v>18</v>
      </c>
      <c r="S17" s="29" t="s">
        <v>20</v>
      </c>
      <c r="T17" s="29" t="s">
        <v>56</v>
      </c>
      <c r="U17" s="29"/>
      <c r="V17" s="29"/>
      <c r="W17" s="29"/>
      <c r="X17" s="29"/>
      <c r="Y17" s="29"/>
      <c r="Z17" s="29"/>
      <c r="AA17" s="30"/>
      <c r="AB17" s="30"/>
      <c r="AC17" s="29" t="s">
        <v>58</v>
      </c>
      <c r="AD17" s="29" t="s">
        <v>58</v>
      </c>
      <c r="AE17" s="29" t="s">
        <v>61</v>
      </c>
      <c r="AF17" s="29" t="s">
        <v>62</v>
      </c>
      <c r="AG17" s="29"/>
      <c r="AH17" s="47" t="s">
        <v>37</v>
      </c>
      <c r="AI17" s="14"/>
      <c r="AJ17" s="31" t="s">
        <v>58</v>
      </c>
      <c r="AK17" s="29" t="s">
        <v>62</v>
      </c>
      <c r="AL17" s="31"/>
      <c r="AM17" s="47" t="s">
        <v>37</v>
      </c>
      <c r="AN17" s="16"/>
      <c r="AO17" s="47" t="s">
        <v>37</v>
      </c>
    </row>
    <row r="18" spans="1:41" ht="12.75" x14ac:dyDescent="0.2">
      <c r="J18" s="41"/>
      <c r="K18" s="41"/>
      <c r="L18" s="41"/>
      <c r="M18" s="41">
        <f>J18-K18-L18</f>
        <v>0</v>
      </c>
      <c r="Q18" s="19"/>
      <c r="R18" s="19"/>
      <c r="S18" s="19">
        <f>IF(Q18&gt;R18,Q18,R18)</f>
        <v>0</v>
      </c>
      <c r="X18" s="1"/>
      <c r="Y18" s="41" t="e">
        <f>M18/P18</f>
        <v>#DIV/0!</v>
      </c>
      <c r="Z18" s="1"/>
      <c r="AC18" s="15" t="e">
        <f>Y18/W18</f>
        <v>#DIV/0!</v>
      </c>
      <c r="AD18" s="15"/>
      <c r="AE18" s="15" t="e">
        <f>AD18-AC18</f>
        <v>#DIV/0!</v>
      </c>
      <c r="AF18" s="15" t="e">
        <f>AE18*W18</f>
        <v>#DIV/0!</v>
      </c>
      <c r="AG18" s="15">
        <f>AA18</f>
        <v>0</v>
      </c>
      <c r="AH18" s="48"/>
      <c r="AI18" s="14"/>
      <c r="AJ18" s="15"/>
      <c r="AK18" s="15">
        <f>AJ18*W18</f>
        <v>0</v>
      </c>
      <c r="AL18" s="15">
        <f>AB18</f>
        <v>0</v>
      </c>
      <c r="AM18" s="48"/>
      <c r="AN18"/>
      <c r="AO18" s="48"/>
    </row>
    <row r="19" spans="1:41" ht="12.75" x14ac:dyDescent="0.2">
      <c r="J19" s="41"/>
      <c r="K19" s="41"/>
      <c r="L19" s="41"/>
      <c r="M19" s="41">
        <f>J19-K19-L19</f>
        <v>0</v>
      </c>
      <c r="Q19" s="19"/>
      <c r="R19" s="19"/>
      <c r="S19" s="19">
        <f>IF(Q19&gt;R19,Q19,R19)</f>
        <v>0</v>
      </c>
      <c r="X19" s="1"/>
      <c r="Y19" s="41" t="e">
        <f>M19/P19</f>
        <v>#DIV/0!</v>
      </c>
      <c r="Z19" s="1"/>
      <c r="AC19" s="15" t="e">
        <f t="shared" ref="AC19:AC25" si="0">Y19/W19</f>
        <v>#DIV/0!</v>
      </c>
      <c r="AD19" s="15"/>
      <c r="AE19" s="15" t="e">
        <f t="shared" ref="AE19:AE25" si="1">AD19-AC19</f>
        <v>#DIV/0!</v>
      </c>
      <c r="AF19" s="15" t="e">
        <f t="shared" ref="AF19:AF25" si="2">AE19*W19</f>
        <v>#DIV/0!</v>
      </c>
      <c r="AG19" s="15">
        <f t="shared" ref="AG19:AG25" si="3">AA19</f>
        <v>0</v>
      </c>
      <c r="AH19" s="48"/>
      <c r="AI19" s="14"/>
      <c r="AJ19" s="15"/>
      <c r="AK19" s="15">
        <f t="shared" ref="AK19:AK25" si="4">AJ19*W19</f>
        <v>0</v>
      </c>
      <c r="AL19" s="15">
        <f t="shared" ref="AL19:AL24" si="5">AB19</f>
        <v>0</v>
      </c>
      <c r="AM19" s="48"/>
      <c r="AN19"/>
      <c r="AO19" s="48"/>
    </row>
    <row r="20" spans="1:41" ht="12.75" x14ac:dyDescent="0.2">
      <c r="J20" s="41"/>
      <c r="K20" s="41"/>
      <c r="L20" s="41"/>
      <c r="M20" s="41">
        <f t="shared" ref="M20:M25" si="6">J20-K20-L20</f>
        <v>0</v>
      </c>
      <c r="S20" s="19">
        <f>IF(Q20&gt;R20,Q20,R20)</f>
        <v>0</v>
      </c>
      <c r="X20" s="1"/>
      <c r="Y20" s="41" t="e">
        <f t="shared" ref="Y20:Y25" si="7">M20/P20</f>
        <v>#DIV/0!</v>
      </c>
      <c r="Z20" s="1"/>
      <c r="AC20" s="15" t="e">
        <f t="shared" si="0"/>
        <v>#DIV/0!</v>
      </c>
      <c r="AD20" s="9"/>
      <c r="AE20" s="15" t="e">
        <f t="shared" si="1"/>
        <v>#DIV/0!</v>
      </c>
      <c r="AF20" s="15" t="e">
        <f t="shared" si="2"/>
        <v>#DIV/0!</v>
      </c>
      <c r="AG20" s="15">
        <f t="shared" si="3"/>
        <v>0</v>
      </c>
      <c r="AH20" s="48"/>
      <c r="AI20" s="9"/>
      <c r="AJ20" s="42"/>
      <c r="AK20" s="15">
        <f t="shared" si="4"/>
        <v>0</v>
      </c>
      <c r="AL20" s="15">
        <f t="shared" si="5"/>
        <v>0</v>
      </c>
      <c r="AM20" s="48"/>
      <c r="AN20"/>
      <c r="AO20" s="48"/>
    </row>
    <row r="21" spans="1:41" ht="12.75" x14ac:dyDescent="0.2">
      <c r="J21" s="41"/>
      <c r="K21" s="41"/>
      <c r="L21" s="41"/>
      <c r="M21" s="41">
        <f t="shared" si="6"/>
        <v>0</v>
      </c>
      <c r="S21" s="19">
        <f t="shared" ref="S21:S25" si="8">IF(Q21&gt;R21,Q21,R21)</f>
        <v>0</v>
      </c>
      <c r="X21" s="1"/>
      <c r="Y21" s="41" t="e">
        <f t="shared" si="7"/>
        <v>#DIV/0!</v>
      </c>
      <c r="Z21" s="1"/>
      <c r="AC21" s="15" t="e">
        <f t="shared" si="0"/>
        <v>#DIV/0!</v>
      </c>
      <c r="AD21" s="9"/>
      <c r="AE21" s="15" t="e">
        <f t="shared" si="1"/>
        <v>#DIV/0!</v>
      </c>
      <c r="AF21" s="15" t="e">
        <f t="shared" si="2"/>
        <v>#DIV/0!</v>
      </c>
      <c r="AG21" s="15">
        <f t="shared" si="3"/>
        <v>0</v>
      </c>
      <c r="AH21" s="48"/>
      <c r="AI21" s="9"/>
      <c r="AJ21" s="42"/>
      <c r="AK21" s="15">
        <f t="shared" si="4"/>
        <v>0</v>
      </c>
      <c r="AL21" s="15">
        <f t="shared" si="5"/>
        <v>0</v>
      </c>
      <c r="AM21" s="48"/>
      <c r="AN21"/>
      <c r="AO21" s="48"/>
    </row>
    <row r="22" spans="1:41" ht="12.75" x14ac:dyDescent="0.2">
      <c r="J22" s="41"/>
      <c r="K22" s="41"/>
      <c r="L22" s="41"/>
      <c r="M22" s="41">
        <f t="shared" si="6"/>
        <v>0</v>
      </c>
      <c r="Q22" s="19"/>
      <c r="R22" s="19"/>
      <c r="S22" s="19">
        <f t="shared" si="8"/>
        <v>0</v>
      </c>
      <c r="Y22" s="41" t="e">
        <f t="shared" si="7"/>
        <v>#DIV/0!</v>
      </c>
      <c r="AC22" s="15" t="e">
        <f t="shared" si="0"/>
        <v>#DIV/0!</v>
      </c>
      <c r="AD22"/>
      <c r="AE22" s="15" t="e">
        <f t="shared" si="1"/>
        <v>#DIV/0!</v>
      </c>
      <c r="AF22" s="15" t="e">
        <f t="shared" si="2"/>
        <v>#DIV/0!</v>
      </c>
      <c r="AG22" s="15">
        <f t="shared" si="3"/>
        <v>0</v>
      </c>
      <c r="AH22" s="48"/>
      <c r="AI22"/>
      <c r="AJ22" s="40"/>
      <c r="AK22" s="15">
        <f t="shared" si="4"/>
        <v>0</v>
      </c>
      <c r="AL22" s="15">
        <f t="shared" si="5"/>
        <v>0</v>
      </c>
      <c r="AM22" s="48"/>
      <c r="AN22"/>
      <c r="AO22" s="48"/>
    </row>
    <row r="23" spans="1:41" ht="12.75" x14ac:dyDescent="0.2">
      <c r="J23" s="41"/>
      <c r="K23" s="41"/>
      <c r="L23" s="41"/>
      <c r="M23" s="41">
        <f t="shared" si="6"/>
        <v>0</v>
      </c>
      <c r="S23" s="19">
        <f t="shared" si="8"/>
        <v>0</v>
      </c>
      <c r="Y23" s="41" t="e">
        <f t="shared" si="7"/>
        <v>#DIV/0!</v>
      </c>
      <c r="AC23" s="15" t="e">
        <f t="shared" si="0"/>
        <v>#DIV/0!</v>
      </c>
      <c r="AD23"/>
      <c r="AE23" s="15" t="e">
        <f t="shared" si="1"/>
        <v>#DIV/0!</v>
      </c>
      <c r="AF23" s="15" t="e">
        <f t="shared" si="2"/>
        <v>#DIV/0!</v>
      </c>
      <c r="AG23" s="15">
        <f t="shared" si="3"/>
        <v>0</v>
      </c>
      <c r="AH23" s="48"/>
      <c r="AI23"/>
      <c r="AJ23" s="40"/>
      <c r="AK23" s="15">
        <f t="shared" si="4"/>
        <v>0</v>
      </c>
      <c r="AL23" s="15">
        <f t="shared" si="5"/>
        <v>0</v>
      </c>
      <c r="AM23" s="48"/>
      <c r="AN23"/>
      <c r="AO23" s="48"/>
    </row>
    <row r="24" spans="1:41" customFormat="1" ht="12.75" x14ac:dyDescent="0.2">
      <c r="B24" s="1"/>
      <c r="C24" s="1"/>
      <c r="J24" s="40"/>
      <c r="K24" s="40"/>
      <c r="L24" s="40"/>
      <c r="M24" s="41">
        <f t="shared" si="6"/>
        <v>0</v>
      </c>
      <c r="S24" s="19">
        <f t="shared" si="8"/>
        <v>0</v>
      </c>
      <c r="Y24" s="41" t="e">
        <f t="shared" si="7"/>
        <v>#DIV/0!</v>
      </c>
      <c r="AA24" s="1"/>
      <c r="AC24" s="15" t="e">
        <f t="shared" si="0"/>
        <v>#DIV/0!</v>
      </c>
      <c r="AE24" s="15" t="e">
        <f t="shared" si="1"/>
        <v>#DIV/0!</v>
      </c>
      <c r="AF24" s="15" t="e">
        <f t="shared" si="2"/>
        <v>#DIV/0!</v>
      </c>
      <c r="AG24" s="15">
        <f t="shared" si="3"/>
        <v>0</v>
      </c>
      <c r="AH24" s="48"/>
      <c r="AJ24" s="40"/>
      <c r="AK24" s="15">
        <f t="shared" si="4"/>
        <v>0</v>
      </c>
      <c r="AL24" s="15">
        <f t="shared" si="5"/>
        <v>0</v>
      </c>
      <c r="AM24" s="48"/>
      <c r="AO24" s="48"/>
    </row>
    <row r="25" spans="1:41" customFormat="1" ht="13.5" thickBot="1" x14ac:dyDescent="0.25">
      <c r="A25" s="12" t="s">
        <v>73</v>
      </c>
      <c r="B25" s="1"/>
      <c r="C25" s="1"/>
      <c r="D25" s="1"/>
      <c r="J25" s="40"/>
      <c r="K25" s="40"/>
      <c r="L25" s="40"/>
      <c r="M25" s="41">
        <f t="shared" si="6"/>
        <v>0</v>
      </c>
      <c r="S25" s="19">
        <f t="shared" si="8"/>
        <v>0</v>
      </c>
      <c r="Y25" s="41" t="e">
        <f t="shared" si="7"/>
        <v>#DIV/0!</v>
      </c>
      <c r="AA25" s="1"/>
      <c r="AC25" s="15" t="e">
        <f t="shared" si="0"/>
        <v>#DIV/0!</v>
      </c>
      <c r="AE25" s="15" t="e">
        <f t="shared" si="1"/>
        <v>#DIV/0!</v>
      </c>
      <c r="AF25" s="15" t="e">
        <f t="shared" si="2"/>
        <v>#DIV/0!</v>
      </c>
      <c r="AG25" s="15">
        <f t="shared" si="3"/>
        <v>0</v>
      </c>
      <c r="AH25" s="49"/>
      <c r="AJ25" s="40"/>
      <c r="AK25" s="15">
        <f t="shared" si="4"/>
        <v>0</v>
      </c>
      <c r="AL25" s="15">
        <f>AB25</f>
        <v>0</v>
      </c>
      <c r="AM25" s="49"/>
      <c r="AO25" s="49"/>
    </row>
    <row r="26" spans="1:41" ht="22.9" customHeight="1" thickBot="1" x14ac:dyDescent="0.25">
      <c r="AC26" s="32"/>
      <c r="AD26"/>
      <c r="AE26"/>
      <c r="AF26" s="39" t="e">
        <f>SUM(AF18:AF25)</f>
        <v>#DIV/0!</v>
      </c>
      <c r="AG26" s="39">
        <f>SUM(AG18:AG25)</f>
        <v>0</v>
      </c>
      <c r="AH26" s="17" t="e">
        <f>IF(AF26&lt;0,AG26,AG26-AF26)</f>
        <v>#DIV/0!</v>
      </c>
      <c r="AI26" s="18"/>
      <c r="AJ26" s="18"/>
      <c r="AK26" s="39">
        <f>SUM(AK18:AK25)</f>
        <v>0</v>
      </c>
      <c r="AL26" s="39">
        <f>SUM(AL18:AL25)</f>
        <v>0</v>
      </c>
      <c r="AM26" s="17">
        <f>AL26-AK26</f>
        <v>0</v>
      </c>
      <c r="AN26" s="40"/>
      <c r="AO26" s="39" t="e">
        <f>IF((AH26+AM26)&lt;0,0,AH26+AM26)</f>
        <v>#DIV/0!</v>
      </c>
    </row>
    <row r="27" spans="1:41" ht="12.75" x14ac:dyDescent="0.2">
      <c r="AC27"/>
      <c r="AD27"/>
      <c r="AE27"/>
      <c r="AF27" s="31" t="s">
        <v>63</v>
      </c>
      <c r="AG27" s="31" t="s">
        <v>64</v>
      </c>
      <c r="AH27" s="31" t="s">
        <v>65</v>
      </c>
      <c r="AI27" s="9"/>
      <c r="AJ27" s="9"/>
      <c r="AK27" s="31" t="s">
        <v>63</v>
      </c>
      <c r="AL27" s="31" t="s">
        <v>64</v>
      </c>
      <c r="AM27" s="31" t="s">
        <v>78</v>
      </c>
      <c r="AN27"/>
      <c r="AO27" s="31" t="s">
        <v>83</v>
      </c>
    </row>
    <row r="28" spans="1:41" x14ac:dyDescent="0.2">
      <c r="A28" s="8" t="s">
        <v>5</v>
      </c>
    </row>
    <row r="29" spans="1:41" x14ac:dyDescent="0.2">
      <c r="A29" s="22" t="s">
        <v>4</v>
      </c>
      <c r="B29" s="34" t="s">
        <v>86</v>
      </c>
      <c r="C29" s="34"/>
    </row>
    <row r="30" spans="1:41" x14ac:dyDescent="0.2">
      <c r="A30" s="22" t="s">
        <v>6</v>
      </c>
      <c r="B30" s="34" t="s">
        <v>87</v>
      </c>
      <c r="C30" s="34"/>
    </row>
    <row r="31" spans="1:41" x14ac:dyDescent="0.2">
      <c r="A31" s="22" t="s">
        <v>7</v>
      </c>
      <c r="B31" s="1" t="s">
        <v>88</v>
      </c>
    </row>
    <row r="32" spans="1:41" x14ac:dyDescent="0.2">
      <c r="A32" s="22" t="s">
        <v>9</v>
      </c>
      <c r="B32" s="1" t="s">
        <v>53</v>
      </c>
      <c r="AF32" s="34"/>
    </row>
    <row r="33" spans="1:10" x14ac:dyDescent="0.2">
      <c r="A33" s="22" t="s">
        <v>10</v>
      </c>
      <c r="B33" s="1" t="s">
        <v>90</v>
      </c>
    </row>
    <row r="34" spans="1:10" x14ac:dyDescent="0.2">
      <c r="A34" s="22" t="s">
        <v>11</v>
      </c>
      <c r="B34" s="1" t="s">
        <v>60</v>
      </c>
    </row>
    <row r="35" spans="1:10" x14ac:dyDescent="0.2">
      <c r="A35" s="22" t="s">
        <v>13</v>
      </c>
      <c r="B35" s="1" t="s">
        <v>76</v>
      </c>
    </row>
    <row r="36" spans="1:10" x14ac:dyDescent="0.2">
      <c r="A36" s="22" t="s">
        <v>14</v>
      </c>
      <c r="B36" s="1" t="s">
        <v>8</v>
      </c>
    </row>
    <row r="37" spans="1:10" x14ac:dyDescent="0.2">
      <c r="A37" s="22" t="s">
        <v>16</v>
      </c>
      <c r="B37" s="1" t="s">
        <v>92</v>
      </c>
    </row>
    <row r="38" spans="1:10" x14ac:dyDescent="0.2">
      <c r="A38" s="22" t="s">
        <v>17</v>
      </c>
      <c r="B38" s="1" t="s">
        <v>93</v>
      </c>
    </row>
    <row r="39" spans="1:10" x14ac:dyDescent="0.2">
      <c r="A39" s="22" t="s">
        <v>18</v>
      </c>
      <c r="B39" s="1" t="s">
        <v>79</v>
      </c>
      <c r="J39" s="35"/>
    </row>
    <row r="40" spans="1:10" x14ac:dyDescent="0.2">
      <c r="A40" s="22" t="s">
        <v>20</v>
      </c>
      <c r="B40" s="1" t="s">
        <v>54</v>
      </c>
    </row>
    <row r="41" spans="1:10" x14ac:dyDescent="0.2">
      <c r="A41" s="22" t="s">
        <v>56</v>
      </c>
      <c r="B41" s="1" t="s">
        <v>91</v>
      </c>
    </row>
    <row r="42" spans="1:10" x14ac:dyDescent="0.2">
      <c r="A42" s="22" t="s">
        <v>58</v>
      </c>
      <c r="B42" s="1" t="s">
        <v>98</v>
      </c>
    </row>
    <row r="43" spans="1:10" x14ac:dyDescent="0.2">
      <c r="A43" s="22"/>
      <c r="B43" s="1" t="s">
        <v>99</v>
      </c>
    </row>
    <row r="44" spans="1:10" x14ac:dyDescent="0.2">
      <c r="A44" s="22"/>
      <c r="B44" s="1" t="s">
        <v>100</v>
      </c>
    </row>
    <row r="45" spans="1:10" x14ac:dyDescent="0.2">
      <c r="A45" s="22"/>
      <c r="B45" s="1" t="s">
        <v>104</v>
      </c>
    </row>
    <row r="46" spans="1:10" x14ac:dyDescent="0.2">
      <c r="B46" s="10" t="s">
        <v>66</v>
      </c>
      <c r="C46" s="10"/>
    </row>
    <row r="47" spans="1:10" x14ac:dyDescent="0.2">
      <c r="B47" s="10" t="s">
        <v>77</v>
      </c>
      <c r="C47" s="10"/>
    </row>
    <row r="48" spans="1:10" x14ac:dyDescent="0.2">
      <c r="A48" s="22" t="s">
        <v>61</v>
      </c>
      <c r="B48" s="1" t="s">
        <v>57</v>
      </c>
    </row>
    <row r="49" spans="1:2" x14ac:dyDescent="0.2">
      <c r="A49" s="22" t="s">
        <v>62</v>
      </c>
      <c r="B49" s="1" t="s">
        <v>94</v>
      </c>
    </row>
    <row r="50" spans="1:2" x14ac:dyDescent="0.2">
      <c r="A50" s="22" t="s">
        <v>63</v>
      </c>
      <c r="B50" s="1" t="s">
        <v>24</v>
      </c>
    </row>
    <row r="51" spans="1:2" x14ac:dyDescent="0.2">
      <c r="A51" s="22" t="s">
        <v>64</v>
      </c>
      <c r="B51" s="1" t="s">
        <v>25</v>
      </c>
    </row>
    <row r="52" spans="1:2" x14ac:dyDescent="0.2">
      <c r="A52" s="22" t="s">
        <v>65</v>
      </c>
      <c r="B52" s="1" t="s">
        <v>32</v>
      </c>
    </row>
    <row r="53" spans="1:2" x14ac:dyDescent="0.2">
      <c r="A53" s="22" t="s">
        <v>78</v>
      </c>
      <c r="B53" s="1" t="s">
        <v>33</v>
      </c>
    </row>
    <row r="54" spans="1:2" x14ac:dyDescent="0.2">
      <c r="A54" s="22" t="s">
        <v>83</v>
      </c>
      <c r="B54" s="1" t="s">
        <v>38</v>
      </c>
    </row>
  </sheetData>
  <mergeCells count="5">
    <mergeCell ref="AE15:AH15"/>
    <mergeCell ref="AJ15:AM15"/>
    <mergeCell ref="AH17:AH25"/>
    <mergeCell ref="AM17:AM25"/>
    <mergeCell ref="AO17:AO25"/>
  </mergeCells>
  <pageMargins left="0.25" right="0.25" top="0.75" bottom="0.75" header="0.3" footer="0.3"/>
  <pageSetup paperSize="8" scale="50" fitToHeight="0" orientation="landscape" r:id="rId1"/>
  <headerFooter alignWithMargins="0">
    <oddHeader>&amp;C&amp;"Arial,Bold"&amp;12CUSTOMS IN CONFIDENCE (ONCE COMPLETED)</oddHeader>
    <oddFooter>&amp;L&amp;A
&amp;F&amp;C&amp;"Arial,Bold"&amp;12CUSTOMS IN CONFIDENCE (ONCE COMPLETED)&amp;RPage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IncludeInContentRollups xmlns="0cb63c67-089b-4dd2-aa5c-824f9f7c6b45">false</IncludeInContentRollups>
    <CorePublishingFileReference xmlns="0cb63c67-089b-4dd2-aa5c-824f9f7c6b45" xsi:nil="true"/>
    <CorePublishingDocumentContact xmlns="0cb63c67-089b-4dd2-aa5c-824f9f7c6b45">
      <UserInfo>
        <DisplayName/>
        <AccountId xsi:nil="true"/>
        <AccountType/>
      </UserInfo>
    </CorePublishingDocumentContact>
    <IncludeInNotificationsAndUpdates xmlns="0cb63c67-089b-4dd2-aa5c-824f9f7c6b45">true</IncludeInNotificationsAndUpdates>
    <KeywordsLookupField xmlns="78429f76-b589-47a6-ab77-27b33edff366"/>
    <IPSCategory xmlns="0cb63c67-089b-4dd2-aa5c-824f9f7c6b45" xsi:nil="true"/>
    <PublishingExpirationDate xmlns="http://schemas.microsoft.com/sharepoint/v3" xsi:nil="true"/>
    <CorePublishingComments xmlns="0cb63c67-089b-4dd2-aa5c-824f9f7c6b45" xsi:nil="true"/>
    <PublishingStartDate xmlns="http://schemas.microsoft.com/sharepoint/v3" xsi:nil="true"/>
    <CorePublishingDocumentCategory xmlns="78429f76-b589-47a6-ab77-27b33edff366" xsi:nil="true"/>
    <IncludeInRSSFeeds xmlns="0cb63c67-089b-4dd2-aa5c-824f9f7c6b45">false</IncludeInRSSFeeds>
    <CorePublishingDocumentChangeDescription xmlns="0cb63c67-089b-4dd2-aa5c-824f9f7c6b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56278701EF03044AB93C96C643DA1745" ma:contentTypeVersion="17" ma:contentTypeDescription="Core Publishing Document, inherited from OOTB document." ma:contentTypeScope="" ma:versionID="2c7adbe151e86c1bc5ab9ad5191df9d2">
  <xsd:schema xmlns:xsd="http://www.w3.org/2001/XMLSchema" xmlns:xs="http://www.w3.org/2001/XMLSchema" xmlns:p="http://schemas.microsoft.com/office/2006/metadata/properties" xmlns:ns1="http://schemas.microsoft.com/sharepoint/v3" xmlns:ns2="0cb63c67-089b-4dd2-aa5c-824f9f7c6b45" xmlns:ns3="78429f76-b589-47a6-ab77-27b33edff366" targetNamespace="http://schemas.microsoft.com/office/2006/metadata/properties" ma:root="true" ma:fieldsID="5685a3dfcd87959cb4f8180c34e0d391" ns1:_="" ns2:_="" ns3:_="">
    <xsd:import namespace="http://schemas.microsoft.com/sharepoint/v3"/>
    <xsd:import namespace="0cb63c67-089b-4dd2-aa5c-824f9f7c6b45"/>
    <xsd:import namespace="78429f76-b589-47a6-ab77-27b33edff366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63c67-089b-4dd2-aa5c-824f9f7c6b45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075402-7C92-4009-BC8B-C0B6E5902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54662-C93E-47EB-B0EA-7B72BE83C78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8429f76-b589-47a6-ab77-27b33edff366"/>
    <ds:schemaRef ds:uri="http://schemas.microsoft.com/office/infopath/2007/PartnerControls"/>
    <ds:schemaRef ds:uri="http://purl.org/dc/elements/1.1/"/>
    <ds:schemaRef ds:uri="0cb63c67-089b-4dd2-aa5c-824f9f7c6b4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EAEEB7-E174-4F29-B6A3-9AFF22077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b63c67-089b-4dd2-aa5c-824f9f7c6b45"/>
    <ds:schemaRef ds:uri="78429f76-b589-47a6-ab77-27b33edff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 spreadsheet - Exporter 1</vt:lpstr>
      <vt:lpstr>DA spreadsheet - Exporter 2</vt:lpstr>
    </vt:vector>
  </TitlesOfParts>
  <Company>EDS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Dean</dc:creator>
  <cp:lastModifiedBy>Bingham, Adam</cp:lastModifiedBy>
  <cp:lastPrinted>2017-12-20T02:07:59Z</cp:lastPrinted>
  <dcterms:created xsi:type="dcterms:W3CDTF">2002-11-22T03:19:59Z</dcterms:created>
  <dcterms:modified xsi:type="dcterms:W3CDTF">2019-05-09T02:38:36Z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0x01010097F86F0C24D64525B252BB20BD9D45A70056278701EF03044AB93C96C643DA1745</vt:lpwstr>
  </property>
  <property fmtid="{D5CDD505-2E9C-101B-9397-08002B2CF9AE}" pid="3" name="_dlc_DocIdItemGuid">
    <vt:lpwstr>50ef4be5-f628-451f-8448-dc32cc788e0c</vt:lpwstr>
  </property>
  <property fmtid="{D5CDD505-2E9C-101B-9397-08002B2CF9AE}" pid="4" name="DocHub_Year">
    <vt:lpwstr/>
  </property>
  <property fmtid="{D5CDD505-2E9C-101B-9397-08002B2CF9AE}" pid="5" name="DocHub_DocumentType">
    <vt:lpwstr>4;#Spreadsheet|3f287b2a-508e-48f9-bb3e-b5946314d347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/>
  </property>
  <property fmtid="{D5CDD505-2E9C-101B-9397-08002B2CF9AE}" pid="8" name="DocHub_Keywords">
    <vt:lpwstr>867;#Duty assessments|5f70522f-55c4-45cb-981e-5665a9ec0fcd;#554;#Application|7832eac2-60d0-4372-8670-64831ff8cb95</vt:lpwstr>
  </property>
  <property fmtid="{D5CDD505-2E9C-101B-9397-08002B2CF9AE}" pid="9" name="DocHub_Entity">
    <vt:lpwstr/>
  </property>
  <property fmtid="{D5CDD505-2E9C-101B-9397-08002B2CF9AE}" pid="10" name="DocHub_WorkActivity">
    <vt:lpwstr>41;#Applications|5ecf4bde-e578-40db-8d0b-1c50c4991d57</vt:lpwstr>
  </property>
  <property fmtid="{D5CDD505-2E9C-101B-9397-08002B2CF9AE}" pid="11" name="DocHub_Goods">
    <vt:lpwstr/>
  </property>
  <property fmtid="{D5CDD505-2E9C-101B-9397-08002B2CF9AE}" pid="12" name="DocHub_PolicyTopic">
    <vt:lpwstr/>
  </property>
  <property fmtid="{D5CDD505-2E9C-101B-9397-08002B2CF9AE}" pid="13" name="DocHub_Country">
    <vt:lpwstr/>
  </property>
  <property fmtid="{D5CDD505-2E9C-101B-9397-08002B2CF9AE}" pid="14" name="DocHub_ReportType">
    <vt:lpwstr/>
  </property>
</Properties>
</file>