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d.protected.ind\user\User03\fm6067\my Documents\"/>
    </mc:Choice>
  </mc:AlternateContent>
  <bookViews>
    <workbookView xWindow="240" yWindow="75" windowWidth="24780" windowHeight="12405"/>
  </bookViews>
  <sheets>
    <sheet name="Cover page" sheetId="1" r:id="rId1"/>
    <sheet name="Table 1" sheetId="2" r:id="rId2"/>
    <sheet name="Table 2" sheetId="3" r:id="rId3"/>
    <sheet name="Table 3" sheetId="4" r:id="rId4"/>
    <sheet name="Table 3 cont" sheetId="5" r:id="rId5"/>
    <sheet name="Table 4" sheetId="6" r:id="rId6"/>
    <sheet name="Table 5" sheetId="7" r:id="rId7"/>
  </sheets>
  <calcPr calcId="152511"/>
</workbook>
</file>

<file path=xl/calcChain.xml><?xml version="1.0" encoding="utf-8"?>
<calcChain xmlns="http://schemas.openxmlformats.org/spreadsheetml/2006/main">
  <c r="I21" i="3" l="1"/>
  <c r="H21" i="3"/>
  <c r="G21" i="3"/>
  <c r="F21" i="3"/>
  <c r="E21" i="3"/>
  <c r="D21" i="3"/>
  <c r="C21" i="3"/>
</calcChain>
</file>

<file path=xl/sharedStrings.xml><?xml version="1.0" encoding="utf-8"?>
<sst xmlns="http://schemas.openxmlformats.org/spreadsheetml/2006/main" count="448" uniqueCount="311">
  <si>
    <t>THE AUSTRALIAN GOVERNMENT'S 2006-07 SCIENCE AND INNOVATION BUDGET TABLES</t>
  </si>
  <si>
    <t>Contents</t>
  </si>
  <si>
    <t>Background, Explanatory Notes and Definitions</t>
  </si>
  <si>
    <t>Page 1</t>
  </si>
  <si>
    <t>Table 1.  Summary of Major Commonwealth Support for Science and Innovation through the Budget and Other Appropriations - Actual Cost in Year Incurred</t>
  </si>
  <si>
    <t>Page 2</t>
  </si>
  <si>
    <t>Table 2.  Major Commonwealth Research Agencies - Budget Expenditures</t>
  </si>
  <si>
    <t>Page 3</t>
  </si>
  <si>
    <t>Table 3.  Major R&amp;D Granting Programmes and Other Support for Science and Innovation through the Budget.</t>
  </si>
  <si>
    <t>Page 4</t>
  </si>
  <si>
    <t>Table 4.  Estimated Costs of Programmes and Incentives Providing Support for Science and Innovation through Special Appropriations and Other Measures.</t>
  </si>
  <si>
    <t>Page 6</t>
  </si>
  <si>
    <t>Table 5.  Commonwealth Support by Socio-Economic Objectives.</t>
  </si>
  <si>
    <t>Page 7</t>
  </si>
  <si>
    <t>Background and Explanatory Notes</t>
  </si>
  <si>
    <t xml:space="preserve">(1) The Science and Innovation Budget Tables are an annual publication summarising the support provided by the Australian Government for science/technology related research and development and innovation programmes. </t>
  </si>
  <si>
    <t>(2)  The current tables generally retain the format used in earlier years, thus, providing continuity and comparability with earlier budget tables.  The new feature introduced since the 2004-05 Budget is the reclassification of programme groupings in Table 1 according to the sectors of the economy.  This is consistent with the nomenclatural conventions recommended in the Frascati Manual (2002, OECD).</t>
  </si>
  <si>
    <t>(3) The tables also conform as closely as possible with the standards for reporting government budget appropriations and outlays on research and development as recommended in the 2002 edition of the Frascati Manual published by the OECD.  Accordingly, extramural expenditures report only current costs and capital expenditures.  It is important to note that the expenditure categories reflect the funder's perspective, which are then aggregated according to the sectors of performance.</t>
  </si>
  <si>
    <t>(4) The support for science and innovation programmes, administered on behalf of the Australian Government, may be provided either through annual appropriations (see Table 3) or through special appropriations (see Table 4).  Up till the 1998-99 financial year, the Commonwealth Budget information had been reported on a cash accounting basis.  Following the 1999-2000 Budget, Government expenditures have been reported in accordance with the principles of accrual accounting.  This creates a break in the time-series between 1998-99 and 1999-2000.</t>
  </si>
  <si>
    <t>(5) Table 1 summarises the total Australian Government support by sectors of performance.  Tables 2, 3 and 4 provide a detailed decomposition of the total expenditure identified in Table 1 by programme, which can be identified by the posting references.  Table 5 identifies the allocation of science and innovation support by socio-economic objective.  To assist with the use of the budget tables, definitions are provided below for key terms that are used in these tables.</t>
  </si>
  <si>
    <t>Definitions</t>
  </si>
  <si>
    <r>
      <t>Budget and Special Appropriations.</t>
    </r>
    <r>
      <rPr>
        <sz val="11"/>
        <color theme="1"/>
        <rFont val="Calibri"/>
        <family val="2"/>
        <scheme val="minor"/>
      </rPr>
      <t xml:space="preserve">  Budget appropriations refer to funding appropriated annually, in particular, under </t>
    </r>
    <r>
      <rPr>
        <i/>
        <sz val="10"/>
        <rFont val="Arial"/>
        <family val="2"/>
      </rPr>
      <t>Appropriation Act No.1</t>
    </r>
    <r>
      <rPr>
        <sz val="11"/>
        <color theme="1"/>
        <rFont val="Calibri"/>
        <family val="2"/>
        <scheme val="minor"/>
      </rPr>
      <t xml:space="preserve"> and </t>
    </r>
    <r>
      <rPr>
        <i/>
        <sz val="10"/>
        <rFont val="Arial"/>
        <family val="2"/>
      </rPr>
      <t>No.2</t>
    </r>
    <r>
      <rPr>
        <sz val="11"/>
        <color theme="1"/>
        <rFont val="Calibri"/>
        <family val="2"/>
        <scheme val="minor"/>
      </rPr>
      <t xml:space="preserve"> of a given financial year (additional funding is appropriated under </t>
    </r>
    <r>
      <rPr>
        <i/>
        <sz val="10"/>
        <rFont val="Arial"/>
        <family val="2"/>
      </rPr>
      <t>Appropriation Act No.3</t>
    </r>
    <r>
      <rPr>
        <sz val="11"/>
        <color theme="1"/>
        <rFont val="Calibri"/>
        <family val="2"/>
        <scheme val="minor"/>
      </rPr>
      <t xml:space="preserve"> and</t>
    </r>
    <r>
      <rPr>
        <i/>
        <sz val="10"/>
        <rFont val="Arial"/>
        <family val="2"/>
      </rPr>
      <t xml:space="preserve"> No.4</t>
    </r>
    <r>
      <rPr>
        <sz val="11"/>
        <color theme="1"/>
        <rFont val="Calibri"/>
        <family val="2"/>
        <scheme val="minor"/>
      </rPr>
      <t xml:space="preserve">).  Special appropriations refer to funding appropriated through provisions in other legislation such as the </t>
    </r>
    <r>
      <rPr>
        <i/>
        <sz val="10"/>
        <rFont val="Arial"/>
        <family val="2"/>
      </rPr>
      <t>Higher Education Support Act (2003)</t>
    </r>
    <r>
      <rPr>
        <sz val="11"/>
        <color theme="1"/>
        <rFont val="Calibri"/>
        <family val="2"/>
        <scheme val="minor"/>
      </rPr>
      <t xml:space="preserve">, the </t>
    </r>
    <r>
      <rPr>
        <i/>
        <sz val="10"/>
        <rFont val="Arial"/>
        <family val="2"/>
      </rPr>
      <t>Income Tax Assessment Act (1936)</t>
    </r>
    <r>
      <rPr>
        <sz val="11"/>
        <color theme="1"/>
        <rFont val="Calibri"/>
        <family val="2"/>
        <scheme val="minor"/>
      </rPr>
      <t xml:space="preserve"> and the </t>
    </r>
    <r>
      <rPr>
        <i/>
        <sz val="10"/>
        <rFont val="Arial"/>
        <family val="2"/>
      </rPr>
      <t>Industry Research and Development Act (1986)</t>
    </r>
    <r>
      <rPr>
        <sz val="11"/>
        <color theme="1"/>
        <rFont val="Calibri"/>
        <family val="2"/>
        <scheme val="minor"/>
      </rPr>
      <t>.</t>
    </r>
  </si>
  <si>
    <r>
      <t>Intramural Expenditure.</t>
    </r>
    <r>
      <rPr>
        <sz val="11"/>
        <color theme="1"/>
        <rFont val="Calibri"/>
        <family val="2"/>
        <scheme val="minor"/>
      </rPr>
      <t xml:space="preserve"> Intramural expenditures are all expenditures for R&amp;D performed within a statistical unit or sector of the economy  during a specific period, whatever the source of funds (Frascati Manual, 2002, OECD).</t>
    </r>
  </si>
  <si>
    <r>
      <t>Extramural Expenditure.</t>
    </r>
    <r>
      <rPr>
        <sz val="11"/>
        <color theme="1"/>
        <rFont val="Calibri"/>
        <family val="2"/>
        <scheme val="minor"/>
      </rPr>
      <t xml:space="preserve"> Extramural expenditures are sums a unit, organisation or sector reports having paid or committed themselves to pay to another unit, organisation or sector for the performance of R&amp;D during a specific period.  This includes acquisition or R&amp;D performed by other units and grants given to others for performing R&amp;D (Frascati Manual, 2002, OECD).</t>
    </r>
  </si>
  <si>
    <r>
      <t xml:space="preserve">TABLE 1.  SUMMARY OF MAJOR COMMONWEALTH SUPPORT FOR SCIENCE AND INNOVATION THROUGH THE BUDGET AND OTHER APPROPRIATIONS - ACTUAL COST IN YEAR INCURRED </t>
    </r>
    <r>
      <rPr>
        <b/>
        <i/>
        <vertAlign val="superscript"/>
        <sz val="10"/>
        <rFont val="Times New Roman"/>
        <family val="1"/>
      </rPr>
      <t>a,h</t>
    </r>
  </si>
  <si>
    <t>Cash Outlays ($m)</t>
  </si>
  <si>
    <t>Accrual Expenses ($m)</t>
  </si>
  <si>
    <t>←             →</t>
  </si>
  <si>
    <t>←                                                                                                                              →</t>
  </si>
  <si>
    <r>
      <t>post. ref.</t>
    </r>
    <r>
      <rPr>
        <b/>
        <i/>
        <vertAlign val="superscript"/>
        <sz val="7"/>
        <rFont val="Times New Roman"/>
        <family val="1"/>
      </rPr>
      <t>a</t>
    </r>
  </si>
  <si>
    <t>1997-98</t>
  </si>
  <si>
    <t>1998-99</t>
  </si>
  <si>
    <t>1999-00</t>
  </si>
  <si>
    <t>2000-01</t>
  </si>
  <si>
    <t>2001-02</t>
  </si>
  <si>
    <t>2002-03</t>
  </si>
  <si>
    <t>2003-04</t>
  </si>
  <si>
    <t>2004-05</t>
  </si>
  <si>
    <t>estimated actual 2005-06</t>
  </si>
  <si>
    <t>budget estimate 2006-07</t>
  </si>
  <si>
    <r>
      <t xml:space="preserve">INTRAMURAL EXPENDITURE ON SCIENCE AND INNOVATION </t>
    </r>
    <r>
      <rPr>
        <b/>
        <i/>
        <vertAlign val="superscript"/>
        <sz val="7"/>
        <rFont val="Times New Roman"/>
        <family val="1"/>
      </rPr>
      <t>b</t>
    </r>
  </si>
  <si>
    <t>Major Federal Research Agencies</t>
  </si>
  <si>
    <t>·   Defence Science &amp; Technology Organisation</t>
  </si>
  <si>
    <t>·   CSIRO</t>
  </si>
  <si>
    <t>·   Other R&amp;D Agencies</t>
  </si>
  <si>
    <t>SUB-TOTAL</t>
  </si>
  <si>
    <r>
      <t xml:space="preserve">EXTRAMURAL EXPENDITURE ON SCIENCE AND INNOVATION </t>
    </r>
    <r>
      <rPr>
        <b/>
        <i/>
        <vertAlign val="superscript"/>
        <sz val="7"/>
        <rFont val="Times New Roman"/>
        <family val="1"/>
      </rPr>
      <t>b</t>
    </r>
  </si>
  <si>
    <t>Business Enterprise Sector</t>
  </si>
  <si>
    <r>
      <t xml:space="preserve">·   Industry R&amp;D Tax Concession </t>
    </r>
    <r>
      <rPr>
        <i/>
        <vertAlign val="superscript"/>
        <sz val="7"/>
        <rFont val="Times New Roman"/>
        <family val="1"/>
      </rPr>
      <t>c</t>
    </r>
  </si>
  <si>
    <t>·   Other R&amp;D Support</t>
  </si>
  <si>
    <t>·   Other Innovation Support</t>
  </si>
  <si>
    <t>Higher Education Sector</t>
  </si>
  <si>
    <r>
      <t xml:space="preserve">·   Australian Research Council </t>
    </r>
    <r>
      <rPr>
        <i/>
        <vertAlign val="superscript"/>
        <sz val="7"/>
        <rFont val="Times New Roman"/>
        <family val="1"/>
      </rPr>
      <t>d</t>
    </r>
  </si>
  <si>
    <t>·   Performance Based Block Funding</t>
  </si>
  <si>
    <r>
      <t xml:space="preserve">·   R&amp;D Support under Former Funding Framework </t>
    </r>
    <r>
      <rPr>
        <i/>
        <vertAlign val="superscript"/>
        <sz val="7"/>
        <rFont val="Times New Roman"/>
        <family val="1"/>
      </rPr>
      <t>e</t>
    </r>
  </si>
  <si>
    <r>
      <t>Multisector</t>
    </r>
    <r>
      <rPr>
        <i/>
        <vertAlign val="superscript"/>
        <sz val="7"/>
        <rFont val="Times New Roman"/>
        <family val="1"/>
      </rPr>
      <t xml:space="preserve">  f</t>
    </r>
  </si>
  <si>
    <t>·   NHMRC and Other Health</t>
  </si>
  <si>
    <t>·   Cooperative Research Centres</t>
  </si>
  <si>
    <t>·   Rural</t>
  </si>
  <si>
    <t>·   Energy and the Environment</t>
  </si>
  <si>
    <t>·   Other Science Support</t>
  </si>
  <si>
    <t>TOTAL COMMONWEALTH SUPPORT</t>
  </si>
  <si>
    <r>
      <t xml:space="preserve">% Total Commonwealth Expenditure </t>
    </r>
    <r>
      <rPr>
        <b/>
        <i/>
        <vertAlign val="superscript"/>
        <sz val="7"/>
        <rFont val="Times New Roman"/>
        <family val="1"/>
      </rPr>
      <t>g</t>
    </r>
  </si>
  <si>
    <t>Notes</t>
  </si>
  <si>
    <t>a.  The financial data presented in this table are an aggregate of the expenditure data sourced from tables 2, 3 &amp; 4.  Posting reference numbers in Column 2 identify their respective disaggregated source data in Tables 2, 3 &amp; 4.</t>
  </si>
  <si>
    <t>b. A definition of the expenditure categories is provided on page 1.</t>
  </si>
  <si>
    <t xml:space="preserve">c.  The amounts indicated for the R&amp;D tax concession are estimates only.  The estimates presented in the table relate to the year in which companies undertake the R&amp;D for which they subsequently claim the concession.  They reflect data published in the Taxation Expenditures Statement 2005 and will require revision as new taxation data become available.  </t>
  </si>
  <si>
    <r>
      <t xml:space="preserve">d.  New funding arrangements due to the establishment of the Australian Research Council (ARC) as an independent statutory authority and the introduction of new performance block funding schemes for research and research training under the </t>
    </r>
    <r>
      <rPr>
        <i/>
        <sz val="7"/>
        <rFont val="Times New Roman"/>
        <family val="1"/>
      </rPr>
      <t>Australian Research Council (Consequential and Transitional Provisions) Act 2001</t>
    </r>
    <r>
      <rPr>
        <sz val="7"/>
        <rFont val="Times New Roman"/>
        <family val="1"/>
      </rPr>
      <t xml:space="preserve"> have resulted in a break in the series for the published breakdown between ARC and other R&amp;D support prior to 2000-01.  However, the sub-totals shown are comparable throughout the series.</t>
    </r>
  </si>
  <si>
    <t>e. This refers to funding arrangements for the higher education sector prior to the implementation of the Knowledge and Innovation Reforms announced in 1999.</t>
  </si>
  <si>
    <t>f.  'Multisector' includes programmes that may be accessed by several sectors, including Commonwealth Government agencies.</t>
  </si>
  <si>
    <t>g.   For the 1997-1998 FY, government expenses were expressed on a cash accounting basis. Therefore, the ratio is not comparable with subsequent years where government expenses have been recorded on an accrual basis. The ratio is calculated based on the expenditure (and forward estimate) published in Statement 13: Historical Australian Government Data,  Budget Paper No. 1, 2005-06 Budget.</t>
  </si>
  <si>
    <t>h.  A breakdown of the total expenditure by portfolio is summarised in the table below:</t>
  </si>
  <si>
    <t>Portfolio Summary</t>
  </si>
  <si>
    <t>←                                                                                                                →</t>
  </si>
  <si>
    <t xml:space="preserve">Portfolio </t>
  </si>
  <si>
    <t>Agriculture, Fisheries and Forestry</t>
  </si>
  <si>
    <t>Communications, Information Technology and the Arts</t>
  </si>
  <si>
    <t>Defence</t>
  </si>
  <si>
    <t>Education, Science and Training</t>
  </si>
  <si>
    <t>Environment and Heritage</t>
  </si>
  <si>
    <t>Health and Ageing</t>
  </si>
  <si>
    <t>Industry, Tourism and Resources</t>
  </si>
  <si>
    <t>Prime Minister and Cabinet</t>
  </si>
  <si>
    <t>Transport and Regional Services</t>
  </si>
  <si>
    <t>Total</t>
  </si>
  <si>
    <r>
      <t xml:space="preserve">TABLE 2.  MAJOR COMMONWEALTH RESEARCH AGENCIES - BUDGET EXPENDITURES </t>
    </r>
    <r>
      <rPr>
        <b/>
        <i/>
        <vertAlign val="superscript"/>
        <sz val="10"/>
        <rFont val="Times New Roman"/>
        <family val="1"/>
      </rPr>
      <t>a</t>
    </r>
  </si>
  <si>
    <t>PORTFOLIO/AGENCY</t>
  </si>
  <si>
    <t>AGRICULTURE, FISHERIES AND FORESTRY</t>
  </si>
  <si>
    <t>Australian Animal Health Laboratory</t>
  </si>
  <si>
    <t>DEFENCE</t>
  </si>
  <si>
    <r>
      <t xml:space="preserve">Defence Science and Technology Organisation </t>
    </r>
    <r>
      <rPr>
        <i/>
        <vertAlign val="superscript"/>
        <sz val="7"/>
        <rFont val="Times New Roman"/>
        <family val="1"/>
      </rPr>
      <t>b</t>
    </r>
  </si>
  <si>
    <t>EDUCATION, SCIENCE AND TRAINING</t>
  </si>
  <si>
    <t xml:space="preserve">CSIRO </t>
  </si>
  <si>
    <r>
      <t xml:space="preserve">Australian Nuclear Science &amp; Technology Organisation </t>
    </r>
    <r>
      <rPr>
        <i/>
        <vertAlign val="superscript"/>
        <sz val="7"/>
        <rFont val="Times New Roman"/>
        <family val="1"/>
      </rPr>
      <t>c,d</t>
    </r>
  </si>
  <si>
    <t>Australian Institute of Marine Science</t>
  </si>
  <si>
    <t>Anglo-Australian Telescope</t>
  </si>
  <si>
    <t>ENVIRONMENT AND HERITAGE</t>
  </si>
  <si>
    <t>Antarctic Division</t>
  </si>
  <si>
    <t>Bureau of Meteorology Research Centre (BMRC)</t>
  </si>
  <si>
    <t>Environmental Research Institute of the Supervising Scientist</t>
  </si>
  <si>
    <t>Great Barrier Reef Marine Park Authority</t>
  </si>
  <si>
    <t>INDUSTRY, TOURISM AND RESOURCES</t>
  </si>
  <si>
    <r>
      <t xml:space="preserve">Geoscience Australia </t>
    </r>
    <r>
      <rPr>
        <i/>
        <vertAlign val="superscript"/>
        <sz val="7"/>
        <rFont val="Times New Roman"/>
        <family val="1"/>
      </rPr>
      <t>e</t>
    </r>
  </si>
  <si>
    <t>TOTAL</t>
  </si>
  <si>
    <t>Notes:</t>
  </si>
  <si>
    <t>a.  The financial data have been supplied and confirmed by the departments and agencies responsible for administering the programmes listed in the table.  Posting reference numbers in Column 2 reconcile agency expenditures with their respective sector aggregates in Table 1.</t>
  </si>
  <si>
    <t>b.  At the commencement of the 1997-98 financial year, the management of overheads and administrative support within the Department of Defence was centralised.  The  reduction in DSTO's outcomes from 1997-98 represents the transfer of resources associated with these functions to the Corporate Support and Infrastructure Group.  DSTO outcomes since 1997-98 are for direct expenses on the research programme and exclude costs associated with overheads and administrative support.</t>
  </si>
  <si>
    <t xml:space="preserve">c.  The accrual data include items such as superannuation, overheads, and funds in trust accounts, which were not included in the cash expenditure data reported for financial years prior to 1999-00.  </t>
  </si>
  <si>
    <t>d. The reduction in budget expenditures for 2004-05 when compared to 2003-04 for ANSTO is a timing issue relating to two special purpose projects: disposition of spent fuel and replacement research reactor.</t>
  </si>
  <si>
    <t>e. The outlay in 1997-98 FY included major expenditure on capital works.  In 2001-02, AGSO merged with AUSLIG to become Geoscience Australia.</t>
  </si>
  <si>
    <r>
      <t xml:space="preserve">             Figure 1.</t>
    </r>
    <r>
      <rPr>
        <sz val="10"/>
        <rFont val="Times New Roman"/>
        <family val="1"/>
      </rPr>
      <t xml:space="preserve">  Percentage breakdown of Commonwealth support for science and innovation by sectors of performance.</t>
    </r>
  </si>
  <si>
    <r>
      <t xml:space="preserve">TABLE 3.  MAJOR R&amp;D GRANTING PROGRAMMES AND OTHER SUPPORT FOR SCIENCE AND INNOVATION THROUGH THE BUDGET </t>
    </r>
    <r>
      <rPr>
        <b/>
        <i/>
        <vertAlign val="superscript"/>
        <sz val="10"/>
        <rFont val="Times New Roman"/>
        <family val="1"/>
      </rPr>
      <t>a, b</t>
    </r>
  </si>
  <si>
    <t>PORTFOLIO/PROGRAMME</t>
  </si>
  <si>
    <r>
      <t xml:space="preserve">AGRICULTURE, FISHERIES AND FORESTRY </t>
    </r>
    <r>
      <rPr>
        <b/>
        <i/>
        <vertAlign val="superscript"/>
        <sz val="7"/>
        <rFont val="Times New Roman"/>
        <family val="1"/>
      </rPr>
      <t>c</t>
    </r>
    <r>
      <rPr>
        <b/>
        <sz val="7"/>
        <rFont val="Times New Roman"/>
        <family val="1"/>
      </rPr>
      <t xml:space="preserve">  </t>
    </r>
  </si>
  <si>
    <t xml:space="preserve">Wool Research </t>
  </si>
  <si>
    <t xml:space="preserve">Meat Research </t>
  </si>
  <si>
    <t xml:space="preserve">Fishing Industry Research </t>
  </si>
  <si>
    <t xml:space="preserve">Grains </t>
  </si>
  <si>
    <t xml:space="preserve">Horticulture Research </t>
  </si>
  <si>
    <t xml:space="preserve">Land &amp; Water Research </t>
  </si>
  <si>
    <t xml:space="preserve">Rural Industries R&amp;D Corporation </t>
  </si>
  <si>
    <t xml:space="preserve">Other Rural Research </t>
  </si>
  <si>
    <r>
      <t>New Industries Development Programme</t>
    </r>
    <r>
      <rPr>
        <i/>
        <vertAlign val="superscript"/>
        <sz val="7"/>
        <rFont val="Times New Roman"/>
        <family val="1"/>
      </rPr>
      <t xml:space="preserve"> d</t>
    </r>
    <r>
      <rPr>
        <sz val="7"/>
        <rFont val="Times New Roman"/>
        <family val="1"/>
      </rPr>
      <t xml:space="preserve"> </t>
    </r>
  </si>
  <si>
    <t xml:space="preserve">Food Innovation Grants - National Food Industry Strategy </t>
  </si>
  <si>
    <t>Centres of Excellence - National Food Industry Strategy</t>
  </si>
  <si>
    <t>Centres of Excellence - Biosecurity Risk Analysis and Research</t>
  </si>
  <si>
    <t>COMMUNICATIONS, INFORMATION TECHNOLOGY AND THE ARTS</t>
  </si>
  <si>
    <r>
      <t>ICT Centre of Excellence</t>
    </r>
    <r>
      <rPr>
        <i/>
        <vertAlign val="superscript"/>
        <sz val="7"/>
        <rFont val="Times New Roman"/>
        <family val="1"/>
      </rPr>
      <t xml:space="preserve"> d</t>
    </r>
    <r>
      <rPr>
        <sz val="7"/>
        <rFont val="Times New Roman"/>
        <family val="1"/>
      </rPr>
      <t xml:space="preserve"> </t>
    </r>
  </si>
  <si>
    <r>
      <t>Building Information Technology Strengths (BITS) – Incubators</t>
    </r>
    <r>
      <rPr>
        <i/>
        <vertAlign val="superscript"/>
        <sz val="7"/>
        <rFont val="Times New Roman"/>
        <family val="1"/>
      </rPr>
      <t xml:space="preserve"> d</t>
    </r>
    <r>
      <rPr>
        <sz val="7"/>
        <rFont val="Times New Roman"/>
        <family val="1"/>
      </rPr>
      <t xml:space="preserve"> </t>
    </r>
  </si>
  <si>
    <t>BITS – Intelligent Island (Tas.)</t>
  </si>
  <si>
    <r>
      <t>BITS – Advanced Networks Programme</t>
    </r>
    <r>
      <rPr>
        <i/>
        <vertAlign val="superscript"/>
        <sz val="7"/>
        <rFont val="Times New Roman"/>
        <family val="1"/>
      </rPr>
      <t xml:space="preserve"> d</t>
    </r>
    <r>
      <rPr>
        <sz val="7"/>
        <rFont val="Times New Roman"/>
        <family val="1"/>
      </rPr>
      <t xml:space="preserve"> </t>
    </r>
  </si>
  <si>
    <r>
      <t xml:space="preserve">Information Technology Online (ITOL) </t>
    </r>
    <r>
      <rPr>
        <i/>
        <vertAlign val="superscript"/>
        <sz val="7"/>
        <rFont val="Times New Roman"/>
        <family val="1"/>
      </rPr>
      <t>d,e</t>
    </r>
    <r>
      <rPr>
        <sz val="7"/>
        <rFont val="Times New Roman"/>
        <family val="1"/>
      </rPr>
      <t xml:space="preserve"> </t>
    </r>
  </si>
  <si>
    <t xml:space="preserve">Software-Engineering Australia </t>
  </si>
  <si>
    <t xml:space="preserve">Test-It </t>
  </si>
  <si>
    <t xml:space="preserve">Société Internationale de Télécommunications Aéronautiques </t>
  </si>
  <si>
    <t>Anti-doping Research Program (ADRP)</t>
  </si>
  <si>
    <t>Australia Council - Synapse program</t>
  </si>
  <si>
    <r>
      <t>Cooperative Research Centres Grants</t>
    </r>
    <r>
      <rPr>
        <i/>
        <vertAlign val="superscript"/>
        <sz val="7"/>
        <rFont val="Times New Roman"/>
        <family val="1"/>
      </rPr>
      <t xml:space="preserve"> d</t>
    </r>
    <r>
      <rPr>
        <sz val="7"/>
        <rFont val="Times New Roman"/>
        <family val="1"/>
      </rPr>
      <t xml:space="preserve"> </t>
    </r>
  </si>
  <si>
    <r>
      <t>Major National Research Facilities</t>
    </r>
    <r>
      <rPr>
        <i/>
        <vertAlign val="superscript"/>
        <sz val="7"/>
        <rFont val="Times New Roman"/>
        <family val="1"/>
      </rPr>
      <t xml:space="preserve"> d,f</t>
    </r>
    <r>
      <rPr>
        <sz val="7"/>
        <rFont val="Times New Roman"/>
        <family val="1"/>
      </rPr>
      <t xml:space="preserve"> </t>
    </r>
  </si>
  <si>
    <r>
      <t>National Collaborative Research Infrastructure Strategy</t>
    </r>
    <r>
      <rPr>
        <i/>
        <vertAlign val="superscript"/>
        <sz val="7"/>
        <rFont val="Times New Roman"/>
        <family val="1"/>
      </rPr>
      <t xml:space="preserve"> d</t>
    </r>
  </si>
  <si>
    <r>
      <t>International Science Linkages</t>
    </r>
    <r>
      <rPr>
        <i/>
        <vertAlign val="superscript"/>
        <sz val="7"/>
        <rFont val="Times New Roman"/>
        <family val="1"/>
      </rPr>
      <t xml:space="preserve"> d,g</t>
    </r>
  </si>
  <si>
    <r>
      <t xml:space="preserve">Research Evaluation </t>
    </r>
    <r>
      <rPr>
        <i/>
        <vertAlign val="superscript"/>
        <sz val="7"/>
        <rFont val="Times New Roman"/>
        <family val="1"/>
      </rPr>
      <t>h</t>
    </r>
    <r>
      <rPr>
        <sz val="7"/>
        <rFont val="Times New Roman"/>
        <family val="1"/>
      </rPr>
      <t xml:space="preserve"> and Grants for Learned Academies</t>
    </r>
  </si>
  <si>
    <t xml:space="preserve">Targeted Institutional Links Programme </t>
  </si>
  <si>
    <t>Capital Works for John Curtin School of Medical Research</t>
  </si>
  <si>
    <t xml:space="preserve">Australian Biological Resources Study </t>
  </si>
  <si>
    <t xml:space="preserve">Greenhouse Research (NGRP) </t>
  </si>
  <si>
    <t xml:space="preserve">Renewable Energy Commercialisation Programme </t>
  </si>
  <si>
    <t xml:space="preserve"> -</t>
  </si>
  <si>
    <t xml:space="preserve">Renewable Energy Equity Fund </t>
  </si>
  <si>
    <t xml:space="preserve">Energy Research </t>
  </si>
  <si>
    <r>
      <t>National Carbon Accounting System</t>
    </r>
    <r>
      <rPr>
        <i/>
        <vertAlign val="superscript"/>
        <sz val="7"/>
        <rFont val="Times New Roman"/>
        <family val="1"/>
      </rPr>
      <t xml:space="preserve"> i</t>
    </r>
    <r>
      <rPr>
        <sz val="7"/>
        <rFont val="Times New Roman"/>
        <family val="1"/>
      </rPr>
      <t xml:space="preserve"> </t>
    </r>
  </si>
  <si>
    <t>-</t>
  </si>
  <si>
    <t xml:space="preserve">Greenhouse Gas Abatement Programme </t>
  </si>
  <si>
    <t>Climate Change Science Programme</t>
  </si>
  <si>
    <r>
      <t>Emissions Measurement and Analysis</t>
    </r>
    <r>
      <rPr>
        <i/>
        <vertAlign val="superscript"/>
        <sz val="7"/>
        <rFont val="Times New Roman"/>
        <family val="1"/>
      </rPr>
      <t xml:space="preserve"> i</t>
    </r>
  </si>
  <si>
    <t>Low Emissions Technology and Abatement</t>
  </si>
  <si>
    <t>Low-Emissions Technology Demonstration Fund</t>
  </si>
  <si>
    <t>Advanced Electricity Storage Technologies</t>
  </si>
  <si>
    <t>Wind Forecasting Capability</t>
  </si>
  <si>
    <t>Marine Research</t>
  </si>
  <si>
    <t>Commonwealth Environment Research Facilities</t>
  </si>
  <si>
    <t>Bilateral Climate Change Partnerships Programme</t>
  </si>
  <si>
    <t>HEALTH AND AGEING</t>
  </si>
  <si>
    <r>
      <t xml:space="preserve">NHMRC Research Grants </t>
    </r>
    <r>
      <rPr>
        <i/>
        <vertAlign val="superscript"/>
        <sz val="7"/>
        <rFont val="Times New Roman"/>
        <family val="1"/>
      </rPr>
      <t>j</t>
    </r>
  </si>
  <si>
    <t xml:space="preserve">Capital Works for Medical Institutes </t>
  </si>
  <si>
    <r>
      <t xml:space="preserve">Health Sciences - Australian Longitudinal Study on Women's Health </t>
    </r>
    <r>
      <rPr>
        <i/>
        <vertAlign val="superscript"/>
        <sz val="7"/>
        <rFont val="Times New Roman"/>
        <family val="1"/>
      </rPr>
      <t>k</t>
    </r>
  </si>
  <si>
    <t xml:space="preserve">AIDS Research </t>
  </si>
  <si>
    <r>
      <t>Health &amp; Medical Research - Overhead infrastructure Support</t>
    </r>
    <r>
      <rPr>
        <vertAlign val="superscript"/>
        <sz val="7"/>
        <rFont val="Times New Roman"/>
        <family val="1"/>
      </rPr>
      <t xml:space="preserve"> </t>
    </r>
    <r>
      <rPr>
        <i/>
        <vertAlign val="superscript"/>
        <sz val="7"/>
        <rFont val="Times New Roman"/>
        <family val="1"/>
      </rPr>
      <t>d</t>
    </r>
  </si>
  <si>
    <t>Medical Research Infrastructure Projects</t>
  </si>
  <si>
    <r>
      <t>Industry Innovation Programme (Includes R&amp;D Start Grants)</t>
    </r>
    <r>
      <rPr>
        <i/>
        <vertAlign val="superscript"/>
        <sz val="7"/>
        <rFont val="Times New Roman"/>
        <family val="1"/>
      </rPr>
      <t xml:space="preserve"> d,l</t>
    </r>
    <r>
      <rPr>
        <i/>
        <sz val="7"/>
        <rFont val="Times New Roman"/>
        <family val="1"/>
      </rPr>
      <t xml:space="preserve"> </t>
    </r>
  </si>
  <si>
    <t xml:space="preserve">R&amp;D Start Loans Programme </t>
  </si>
  <si>
    <r>
      <t>Commercialising Emerging Technologies (COMET)</t>
    </r>
    <r>
      <rPr>
        <i/>
        <vertAlign val="superscript"/>
        <sz val="7"/>
        <rFont val="Times New Roman"/>
        <family val="1"/>
      </rPr>
      <t xml:space="preserve"> d</t>
    </r>
    <r>
      <rPr>
        <sz val="7"/>
        <rFont val="Times New Roman"/>
        <family val="1"/>
      </rPr>
      <t xml:space="preserve"> </t>
    </r>
  </si>
  <si>
    <r>
      <t>Commercial Ready Programme</t>
    </r>
    <r>
      <rPr>
        <vertAlign val="superscript"/>
        <sz val="7"/>
        <rFont val="Times New Roman"/>
        <family val="1"/>
      </rPr>
      <t xml:space="preserve"> </t>
    </r>
    <r>
      <rPr>
        <i/>
        <vertAlign val="superscript"/>
        <sz val="7"/>
        <rFont val="Times New Roman"/>
        <family val="1"/>
      </rPr>
      <t>d,l</t>
    </r>
    <r>
      <rPr>
        <i/>
        <sz val="7"/>
        <rFont val="Times New Roman"/>
        <family val="1"/>
      </rPr>
      <t xml:space="preserve"> </t>
    </r>
  </si>
  <si>
    <t xml:space="preserve">Industry Innovation Programme </t>
  </si>
  <si>
    <r>
      <t xml:space="preserve">Innovation Investment Fund </t>
    </r>
    <r>
      <rPr>
        <i/>
        <vertAlign val="superscript"/>
        <sz val="7"/>
        <rFont val="Times New Roman"/>
        <family val="1"/>
      </rPr>
      <t>m</t>
    </r>
  </si>
  <si>
    <r>
      <t>Pre-Seed Fund</t>
    </r>
    <r>
      <rPr>
        <i/>
        <vertAlign val="superscript"/>
        <sz val="7"/>
        <rFont val="Times New Roman"/>
        <family val="1"/>
      </rPr>
      <t xml:space="preserve"> d</t>
    </r>
    <r>
      <rPr>
        <sz val="7"/>
        <rFont val="Times New Roman"/>
        <family val="1"/>
      </rPr>
      <t xml:space="preserve"> </t>
    </r>
  </si>
  <si>
    <r>
      <t>Biotechnology Centre of Excellence</t>
    </r>
    <r>
      <rPr>
        <i/>
        <vertAlign val="superscript"/>
        <sz val="7"/>
        <rFont val="Times New Roman"/>
        <family val="1"/>
      </rPr>
      <t xml:space="preserve"> d</t>
    </r>
    <r>
      <rPr>
        <sz val="7"/>
        <rFont val="Times New Roman"/>
        <family val="1"/>
      </rPr>
      <t xml:space="preserve"> </t>
    </r>
  </si>
  <si>
    <r>
      <t>Biotechnology Innovation Fund</t>
    </r>
    <r>
      <rPr>
        <i/>
        <vertAlign val="superscript"/>
        <sz val="7"/>
        <rFont val="Times New Roman"/>
        <family val="1"/>
      </rPr>
      <t xml:space="preserve"> d,l</t>
    </r>
    <r>
      <rPr>
        <sz val="7"/>
        <rFont val="Times New Roman"/>
        <family val="1"/>
      </rPr>
      <t xml:space="preserve"> </t>
    </r>
  </si>
  <si>
    <r>
      <t xml:space="preserve">Innovation Access Programme – Industry (IAccP) </t>
    </r>
    <r>
      <rPr>
        <i/>
        <vertAlign val="superscript"/>
        <sz val="7"/>
        <rFont val="Times New Roman"/>
        <family val="1"/>
      </rPr>
      <t>d,g,l</t>
    </r>
  </si>
  <si>
    <t xml:space="preserve">Technology Diffusion Programme </t>
  </si>
  <si>
    <t xml:space="preserve">Technology Support Centres </t>
  </si>
  <si>
    <t xml:space="preserve">International S&amp;T Programme </t>
  </si>
  <si>
    <t xml:space="preserve">National Space Programme </t>
  </si>
  <si>
    <t>TABLE 3 - CONTINUED.</t>
  </si>
  <si>
    <t xml:space="preserve">Shipbuilding Innovation Scheme </t>
  </si>
  <si>
    <r>
      <t xml:space="preserve">Assistance under the Bounty (Computers) Act 1984 </t>
    </r>
    <r>
      <rPr>
        <i/>
        <vertAlign val="superscript"/>
        <sz val="7"/>
        <rFont val="Times New Roman"/>
        <family val="1"/>
      </rPr>
      <t>n</t>
    </r>
  </si>
  <si>
    <r>
      <t xml:space="preserve">Pharmaceutical Industry Investment Programme </t>
    </r>
    <r>
      <rPr>
        <i/>
        <vertAlign val="superscript"/>
        <sz val="7"/>
        <rFont val="Times New Roman"/>
        <family val="1"/>
      </rPr>
      <t>o</t>
    </r>
  </si>
  <si>
    <t>Small Scale Mammalian Cell Production Facility</t>
  </si>
  <si>
    <r>
      <t xml:space="preserve">Pharmaceutical Partnerships Programme </t>
    </r>
    <r>
      <rPr>
        <i/>
        <vertAlign val="superscript"/>
        <sz val="7"/>
        <rFont val="Times New Roman"/>
        <family val="1"/>
      </rPr>
      <t>p</t>
    </r>
  </si>
  <si>
    <t xml:space="preserve">Automotive Competitiveness and Investment Scheme </t>
  </si>
  <si>
    <t>Motor Vehicle Producer R&amp;D Scheme</t>
  </si>
  <si>
    <t>Industry Co-operative Innovation Programme</t>
  </si>
  <si>
    <t>National Measurement Institute</t>
  </si>
  <si>
    <t>PRIME MINISTER AND CABINET</t>
  </si>
  <si>
    <r>
      <t xml:space="preserve">Research Support for Counter Terrorism </t>
    </r>
    <r>
      <rPr>
        <i/>
        <vertAlign val="superscript"/>
        <sz val="7"/>
        <rFont val="Times New Roman"/>
        <family val="1"/>
      </rPr>
      <t>d</t>
    </r>
  </si>
  <si>
    <t>TRANSPORT AND REGIONAL SERVICES</t>
  </si>
  <si>
    <t xml:space="preserve">Payments to Austroads/ARRB Transport Research Ltd. </t>
  </si>
  <si>
    <t>a.  The financial information has been supplied and confirmed by the departments and agencies responsible for administering the programmes listed in the table.  The information has also been checked by the Department of Finance and Administration.  Posting reference numbers in Column 2 reconcile programme expenditures with their respective sector aggregates in Table 1.</t>
  </si>
  <si>
    <t xml:space="preserve">b.  Departmental expenses attributable to the administration of programmes are excluded from the data in accordance with the recommendations of the Frascati Manual (2002, OECD).   </t>
  </si>
  <si>
    <t>c.  The R&amp;D expenditures for wool, meat, other rural research, fish, horticulture and grains sectors exclude that component of Commonwealth outlays funded from industry levies.  Industry Contributions - Rural Research Levies (estimated proportion of levies attributable to research purposes - $m) are presented in the table below:</t>
  </si>
  <si>
    <t>SECTOR</t>
  </si>
  <si>
    <t>2005-06</t>
  </si>
  <si>
    <t>2006-07</t>
  </si>
  <si>
    <t>Wool</t>
  </si>
  <si>
    <t>Meat</t>
  </si>
  <si>
    <t>Grains</t>
  </si>
  <si>
    <t>Wheat</t>
  </si>
  <si>
    <t>Other Grains</t>
  </si>
  <si>
    <t>Special Rural</t>
  </si>
  <si>
    <t>Fish</t>
  </si>
  <si>
    <t>Horticulture</t>
  </si>
  <si>
    <t>Other Rural Research</t>
  </si>
  <si>
    <t>Chicken Meat</t>
  </si>
  <si>
    <t>Cotton</t>
  </si>
  <si>
    <t>Dairying</t>
  </si>
  <si>
    <r>
      <t>Dried Fruit</t>
    </r>
    <r>
      <rPr>
        <i/>
        <vertAlign val="superscript"/>
        <sz val="7"/>
        <rFont val="Times New Roman"/>
        <family val="1"/>
      </rPr>
      <t xml:space="preserve"> q</t>
    </r>
  </si>
  <si>
    <t>Grape &amp; Wine</t>
  </si>
  <si>
    <t>Honey</t>
  </si>
  <si>
    <t>Pig Industry</t>
  </si>
  <si>
    <t>Egg Industry</t>
  </si>
  <si>
    <t>Sugar</t>
  </si>
  <si>
    <r>
      <t xml:space="preserve">Tobacco </t>
    </r>
    <r>
      <rPr>
        <i/>
        <vertAlign val="superscript"/>
        <sz val="7"/>
        <rFont val="Times New Roman"/>
        <family val="1"/>
      </rPr>
      <t>r</t>
    </r>
  </si>
  <si>
    <t>Forestry</t>
  </si>
  <si>
    <t>Rural Industries R&amp;D Corporation</t>
  </si>
  <si>
    <r>
      <t xml:space="preserve">d.  These programmes have received funding under </t>
    </r>
    <r>
      <rPr>
        <i/>
        <sz val="7"/>
        <rFont val="Times New Roman"/>
        <family val="1"/>
      </rPr>
      <t>Backing Australia's Ability</t>
    </r>
    <r>
      <rPr>
        <sz val="7"/>
        <rFont val="Times New Roman"/>
        <family val="1"/>
      </rPr>
      <t xml:space="preserve">, announced in the 2001-02 Budget, and/or </t>
    </r>
    <r>
      <rPr>
        <i/>
        <sz val="7"/>
        <rFont val="Times New Roman"/>
        <family val="1"/>
      </rPr>
      <t>Backing Australia's Ability - Building Our Future through Science and Innovation</t>
    </r>
    <r>
      <rPr>
        <sz val="7"/>
        <rFont val="Times New Roman"/>
        <family val="1"/>
      </rPr>
      <t>, announced in the 2004-05 Budget.</t>
    </r>
  </si>
  <si>
    <t>e.  The budget estimate for 2005-06 is net of $0.63 m, which has been re-phased to 2006-07.</t>
  </si>
  <si>
    <t>f. The Major National Research Facilitues Programme will be replaced by the National Collaborative Research Infrastructure Strategy.</t>
  </si>
  <si>
    <t xml:space="preserve">g.  Following the transfer of the science functions to the Department of Education, Science and Training (DEST) at the end of 2001, the administration of the Innovation Access Programme (IAP) - International S&amp;T, now called International Science Linkages, component was transferred to DEST, while administration of the IAP - Industry component has been retained by the Department of Industry, Tourism and Resources (DITR).  </t>
  </si>
  <si>
    <t>h.  The Research Evaluation Programme ceased in 2004-05.</t>
  </si>
  <si>
    <t>i.  The funding for the National Carbon Accounting System has been merged with that of the Emissions Measurement and Analysis programme and is reported as part of the new programme.</t>
  </si>
  <si>
    <t xml:space="preserve">j.  Includes funding for health and health services research grants, and from 1999-2000 also includes AIDS research and the Medical Institutes.  During 2001-02, the Department changed its accounting policy for the recognition of expenditure on research grants, with consequent adjustments to the appropriations, in line with Australian Accounting Standards (AAS 29) and changes to the Minister for Finance Orders.  Adjustments have been made to the estimates to expense funds progressively in each year in which research is conducted, rather than in full when multi-year grant commitments are accepted.   Thus, the adjustments only reflect changes to the timing of the recognition of expenses and do not impact on the aggregate level of multi-year grants able to be approved each year. </t>
  </si>
  <si>
    <t>k.   The 1993-94 budget initiative for the Women's Health Program provided initial funding for the study from 1995 to 1998.  From 1998 the study was funded from within existing resources of the health portfolio for a further 5 years until 2003.  From 2004-05, funding for the study was provided by a new measure called Australian Longitudinal Study on Women's Health.  The $1.7m in 2003-04 includes $0.8m from the Office for the Status of Women.</t>
  </si>
  <si>
    <t>l.  From 1 July 2004, funding for BIF, R&amp;D Start Grants and part of the Innovation Access Programme - Industry were combined with the new Commercial Ready funding to form a single programme.</t>
  </si>
  <si>
    <r>
      <t>m.  Appropriated via administered capital.</t>
    </r>
    <r>
      <rPr>
        <vertAlign val="superscript"/>
        <sz val="7"/>
        <rFont val="Times New Roman"/>
        <family val="1"/>
      </rPr>
      <t xml:space="preserve"> </t>
    </r>
    <r>
      <rPr>
        <sz val="7"/>
        <rFont val="Times New Roman"/>
        <family val="1"/>
      </rPr>
      <t xml:space="preserve">  </t>
    </r>
  </si>
  <si>
    <t xml:space="preserve">n.  The Bounty Scheme concluded in 1998-99.  It provided assistance for local manufacturers of computer hardware, systems software and electronic microcircuits and covered design and development costs.  </t>
  </si>
  <si>
    <t>o. Funding allocated to supporting research and development activities under this programme. It concluded on 30 June 2004.</t>
  </si>
  <si>
    <t>p. This programme began on 1 July 2004.</t>
  </si>
  <si>
    <t>q.  This levy is now combined with the Horticulture levy.</t>
  </si>
  <si>
    <t>r.  This levy has ceased.</t>
  </si>
  <si>
    <r>
      <t xml:space="preserve">TABLE 4.  ESTIMATED COSTS OF PROGRAMMES AND INCENTIVES PROVIDING SUPPORT FOR SCIENCE AND INNOVATION THROUGH SPECIAL APPROPRIATIONS AND OTHER MEASURES </t>
    </r>
    <r>
      <rPr>
        <b/>
        <i/>
        <vertAlign val="superscript"/>
        <sz val="10"/>
        <rFont val="Times New Roman"/>
        <family val="1"/>
      </rPr>
      <t>a, b</t>
    </r>
  </si>
  <si>
    <t>COMMUNICATION, INFORMATION TECHNOLOGY AND THE ARTS</t>
  </si>
  <si>
    <t xml:space="preserve">Support from the Federation Fund -  Commonwealth Technology Port </t>
  </si>
  <si>
    <t>Former Funding Framework</t>
  </si>
  <si>
    <t xml:space="preserve">Science Lectureships </t>
  </si>
  <si>
    <t>Funding for research and research training provided under HEFA (1988)</t>
  </si>
  <si>
    <r>
      <t xml:space="preserve">Special Research Assistance </t>
    </r>
    <r>
      <rPr>
        <i/>
        <vertAlign val="superscript"/>
        <sz val="7"/>
        <rFont val="Times New Roman"/>
        <family val="1"/>
      </rPr>
      <t>c,d</t>
    </r>
  </si>
  <si>
    <r>
      <t xml:space="preserve">Research Quantum (RQ) </t>
    </r>
    <r>
      <rPr>
        <i/>
        <vertAlign val="superscript"/>
        <sz val="7"/>
        <rFont val="Times New Roman"/>
        <family val="1"/>
      </rPr>
      <t>d</t>
    </r>
  </si>
  <si>
    <r>
      <t xml:space="preserve">Research Training Component (RTC) </t>
    </r>
    <r>
      <rPr>
        <i/>
        <vertAlign val="superscript"/>
        <sz val="7"/>
        <rFont val="Times New Roman"/>
        <family val="1"/>
      </rPr>
      <t>d</t>
    </r>
  </si>
  <si>
    <r>
      <t xml:space="preserve">Funding for ANU Institute of Advanced Studies </t>
    </r>
    <r>
      <rPr>
        <i/>
        <vertAlign val="superscript"/>
        <sz val="7"/>
        <rFont val="Times New Roman"/>
        <family val="1"/>
      </rPr>
      <t>e</t>
    </r>
  </si>
  <si>
    <r>
      <t xml:space="preserve">Estimate of Other Research and Research Training Support Sourced in the Operating Grant </t>
    </r>
    <r>
      <rPr>
        <i/>
        <vertAlign val="superscript"/>
        <sz val="7"/>
        <rFont val="Times New Roman"/>
        <family val="1"/>
      </rPr>
      <t>d,</t>
    </r>
    <r>
      <rPr>
        <vertAlign val="superscript"/>
        <sz val="7"/>
        <rFont val="Times New Roman"/>
        <family val="1"/>
      </rPr>
      <t>f</t>
    </r>
  </si>
  <si>
    <t>Current Funding Framework</t>
  </si>
  <si>
    <r>
      <t xml:space="preserve">Performance based block funding for research and research training under HEFA (1988) and HESA (2003) </t>
    </r>
    <r>
      <rPr>
        <i/>
        <vertAlign val="superscript"/>
        <sz val="7"/>
        <rFont val="Times New Roman"/>
        <family val="1"/>
      </rPr>
      <t>g</t>
    </r>
  </si>
  <si>
    <t>Research Training Scheme</t>
  </si>
  <si>
    <t xml:space="preserve">Institutional Grants Scheme </t>
  </si>
  <si>
    <t xml:space="preserve">Research Infrastructure Block Grants </t>
  </si>
  <si>
    <r>
      <t xml:space="preserve">Systemic Infrastructure Initiative </t>
    </r>
    <r>
      <rPr>
        <i/>
        <vertAlign val="superscript"/>
        <sz val="7"/>
        <rFont val="Times New Roman"/>
        <family val="1"/>
      </rPr>
      <t>h</t>
    </r>
    <r>
      <rPr>
        <sz val="7"/>
        <rFont val="Times New Roman"/>
        <family val="1"/>
      </rPr>
      <t xml:space="preserve"> </t>
    </r>
    <r>
      <rPr>
        <i/>
        <vertAlign val="superscript"/>
        <sz val="7"/>
        <rFont val="Times New Roman"/>
        <family val="1"/>
      </rPr>
      <t xml:space="preserve"> </t>
    </r>
  </si>
  <si>
    <t xml:space="preserve">Australian Postgraduate Awards </t>
  </si>
  <si>
    <t xml:space="preserve">International Postgraduate Research </t>
  </si>
  <si>
    <t xml:space="preserve">Regional Protection Scheme </t>
  </si>
  <si>
    <r>
      <t xml:space="preserve">Estimate of Other Research and Research Training Support Sourced from the Commonwealth </t>
    </r>
    <r>
      <rPr>
        <i/>
        <vertAlign val="superscript"/>
        <sz val="7"/>
        <rFont val="Times New Roman"/>
        <family val="1"/>
      </rPr>
      <t>f,i</t>
    </r>
  </si>
  <si>
    <r>
      <t xml:space="preserve">Australian Research Council </t>
    </r>
    <r>
      <rPr>
        <i/>
        <vertAlign val="superscript"/>
        <sz val="7"/>
        <rFont val="Times New Roman"/>
        <family val="1"/>
      </rPr>
      <t>j</t>
    </r>
  </si>
  <si>
    <t xml:space="preserve">Mount Stromlo Observatory Reconstruction </t>
  </si>
  <si>
    <t>Support from the Federation Fund</t>
  </si>
  <si>
    <t xml:space="preserve">National Marine Science Centre </t>
  </si>
  <si>
    <t xml:space="preserve">Institute of Molecular Bioscience </t>
  </si>
  <si>
    <r>
      <t xml:space="preserve">National Oceans Office </t>
    </r>
    <r>
      <rPr>
        <i/>
        <vertAlign val="superscript"/>
        <sz val="7"/>
        <rFont val="Times New Roman"/>
        <family val="1"/>
      </rPr>
      <t>k</t>
    </r>
    <r>
      <rPr>
        <sz val="7"/>
        <rFont val="Times New Roman"/>
        <family val="1"/>
      </rPr>
      <t xml:space="preserve"> </t>
    </r>
  </si>
  <si>
    <r>
      <t xml:space="preserve">R&amp;D Tax Concession </t>
    </r>
    <r>
      <rPr>
        <i/>
        <vertAlign val="superscript"/>
        <sz val="7"/>
        <rFont val="Times New Roman"/>
        <family val="1"/>
      </rPr>
      <t>l</t>
    </r>
  </si>
  <si>
    <r>
      <t xml:space="preserve">Premium Tax Concession for Additional R&amp;D </t>
    </r>
    <r>
      <rPr>
        <i/>
        <vertAlign val="superscript"/>
        <sz val="7"/>
        <rFont val="Times New Roman"/>
        <family val="1"/>
      </rPr>
      <t>l,m</t>
    </r>
  </si>
  <si>
    <r>
      <t xml:space="preserve">R&amp;D Refundable Tax Off-set </t>
    </r>
    <r>
      <rPr>
        <i/>
        <vertAlign val="superscript"/>
        <sz val="7"/>
        <rFont val="Times New Roman"/>
        <family val="1"/>
      </rPr>
      <t>l,n</t>
    </r>
  </si>
  <si>
    <t>**</t>
  </si>
  <si>
    <r>
      <t xml:space="preserve">Tax Deduction for Patents Designs and Copyright </t>
    </r>
    <r>
      <rPr>
        <i/>
        <vertAlign val="superscript"/>
        <sz val="7"/>
        <rFont val="Times New Roman"/>
        <family val="1"/>
      </rPr>
      <t>l</t>
    </r>
  </si>
  <si>
    <r>
      <t xml:space="preserve">Pooled Development Funds </t>
    </r>
    <r>
      <rPr>
        <i/>
        <vertAlign val="superscript"/>
        <sz val="7"/>
        <rFont val="Times New Roman"/>
        <family val="1"/>
      </rPr>
      <t>l,o</t>
    </r>
  </si>
  <si>
    <t>a.  The financial information has been provided and confirmed by the departments responsible for administering the programmes listed in the table.  The information is also checked by the Department of Finance and Administration.  Posting reference numbers in Column 2 reconcile programme expenditures with their respective sector aggregates in Table 1.</t>
  </si>
  <si>
    <t xml:space="preserve">b.  Departmental expenses attributable to the administration of programmes are excluded from the data in accordance with the recommendations of the Frascati Manual (2002, OECD). </t>
  </si>
  <si>
    <t>c.  Prior to 2000-01, ‘Special Research Assistance’ included funding for research grants, fellowships, centres, postgraduate awards and infrastructure provided on advice from the Australian Research Council (ARC) and the then Department of Education, Training and Youth Affairs (DETYA).</t>
  </si>
  <si>
    <t xml:space="preserve">d.  The data have been sourced from the Science and Innovation Budget Statement (1995-96 to 1999-2000).  The Research Quantum (RQ) is an amount within the operating grant which was allocated to institutions on the basis of research performance. The Research Training Component (RTC) is an estimate of the operating grant used for research training derived by using the actual higher degree research student load and weighted in accordance with a formula based on the Relative Funding Model.  </t>
  </si>
  <si>
    <t>e.  This item refers to funds for research and research training provided to the Institute of Advanced Studies (IAS) of the Australian National University (ANU) through the ANU’s operating grant.  From 2000-01 onwards, this funding has been included under the item Estimate of Other Research and Research Training Support Sourced from the Commonwealth.</t>
  </si>
  <si>
    <r>
      <t xml:space="preserve">f.  Up till the 2004-05 financial year, the item Estimated Research &amp; Research Training Component Sourced in the Operating Grant represented an estimate of the operating grant expended on research.  The estimate was based on the Australian Bureau of Statistics (ABS) survey of research expenditure of universities by source of funds. It reflects that component of Commonwealth funding for teaching and learning not specifically provided for research.  The estimate from 2000-2001 onwards include the funds provided to the IAS through the ANU's operating grant.  For the 2005-06 financial year, the amount has been estimated from a reconciliation between the R&amp;D expenditure data published by the Australian Bureau of Statistics for the higher education sector (2002) and the higher education sector revenue data published annually by the Department of Education, Science and Training.  This approach is consistent with the implementation of the new funding arrangements for higher education institutions under the provisions of the </t>
    </r>
    <r>
      <rPr>
        <i/>
        <sz val="7"/>
        <rFont val="Times New Roman"/>
        <family val="1"/>
      </rPr>
      <t>Higher Education Support Act 2003</t>
    </r>
    <r>
      <rPr>
        <sz val="7"/>
        <rFont val="Times New Roman"/>
        <family val="1"/>
      </rPr>
      <t xml:space="preserve"> (HESA) from 2005 onwards. </t>
    </r>
  </si>
  <si>
    <r>
      <t xml:space="preserve">g.  Following from the 2002 Review of Higher Education, the Australian Government announced a package of new higher education policies, to be implemented between 2004 and 2008.  The legislation to give effect to the reform package, the </t>
    </r>
    <r>
      <rPr>
        <i/>
        <sz val="7"/>
        <rFont val="Times New Roman"/>
        <family val="1"/>
      </rPr>
      <t>Higher Education Support Act 2003</t>
    </r>
    <r>
      <rPr>
        <sz val="7"/>
        <rFont val="Times New Roman"/>
        <family val="1"/>
      </rPr>
      <t xml:space="preserve"> (HESA), was passed by Parliament on 5 December 2003. </t>
    </r>
  </si>
  <si>
    <t>h. The Systemic Infrastructure Initiative will be replaced by the National Collaborative Research Infrastructure Strategy.</t>
  </si>
  <si>
    <t>i. For the 2006-07 financial year it is not possible to calculate this figure. This is because the required ABS data will not be available until after Budget release. The most recently available figure is presented, which is the 2005-06 figure. The  2006-07 financial year figure will be updated in the 2007-08 tables. From the 2007-08 Budget on, this line item will be updated biennially where possible - contingent on data being available.</t>
  </si>
  <si>
    <r>
      <t xml:space="preserve">j.  The ARC was established as an independent statutory authority on 1 July 2001 under the </t>
    </r>
    <r>
      <rPr>
        <i/>
        <sz val="7"/>
        <rFont val="Times New Roman"/>
        <family val="1"/>
      </rPr>
      <t>Australian Research Council Act (2001)</t>
    </r>
    <r>
      <rPr>
        <sz val="7"/>
        <rFont val="Times New Roman"/>
        <family val="1"/>
      </rPr>
      <t>.  The funding identified here represents administered funding only.</t>
    </r>
  </si>
  <si>
    <t>k.  This programme has since 2004-05 been administered as part of the Marine Research programme .</t>
  </si>
  <si>
    <t>l.  The data series is based on estimates of revenue forgone as published in the Taxation Expenditures Statement 2005 (TES) and earlier issues.  The TES estimates, particularly in the later years, are revised each year as more data come to hand.  Thus, the series here will be revised in the future.  The data relates to the financial year when companies undertake the activity for which they subsequently claim a concession or deduction, i.e. they are the estimated costs to revenue that would have occurred if companies had made the tax claim in the same financial year in which expenditure was incurred.  Thus, the data series presented in this table are brought forward by one year with respect to that published in the TES, since the TES data series reports data in the year in which revenue is forgone by the Government (normally, the year after expenditure is undertaken by companies).  This will bring the time series into alignment with: (1) business expenditure on R&amp;D as reported annually by the Australian Bureau of Statistics,  (2) R&amp;D expenditure data as reported by companies registered for the 125% rate and, (3) time series for R&amp;D programme data in Tables 2 and 3 above.</t>
  </si>
  <si>
    <r>
      <t xml:space="preserve">m.  Supplementing the pre-existing 125% tax concession for industrial R&amp;D and with effect from 1 July 2001, the Government’s Innovation Statement </t>
    </r>
    <r>
      <rPr>
        <i/>
        <sz val="7"/>
        <rFont val="Times New Roman"/>
        <family val="1"/>
      </rPr>
      <t>Backing Australia’s Ability</t>
    </r>
    <r>
      <rPr>
        <sz val="7"/>
        <rFont val="Times New Roman"/>
        <family val="1"/>
      </rPr>
      <t xml:space="preserve">  introduced a 175% incremental (Premium) R&amp;D Tax Concession for companies undertaking additional R&amp;D.  Note that the TES estimates provide for downwards adjustment of Pay as You Go (PAYG) tax instalments, particularly with respect to the first year in which the Premium applies (with an estimate of $20 million for 2000-01).</t>
    </r>
  </si>
  <si>
    <t>n.  The refundable R&amp;D Tax Offset is treated as an expense item in the Tax Expenditure Statement (TES) and accordingly does not appear as a tax expenditure in its own right.  Payments made under the Offset are exempt from tax and the figures that are included in the TES is the tax revenue forgone on the Offset payment (accrued because the Offset is a non-taxed payment to firms).  The TES figures, thus, reflect only part of the total cost of the Offset.  The actual cost to revenue of the Offset itself is recorded as an Administered expense in the ATO Portfolio Budget Statement.  This cost is not, however, recorded as a separate line item in the ATO statement.  Hence, the component of the cost to revenue cannot be identified.</t>
  </si>
  <si>
    <t>o.  PDFs buy shares in Australian companies and their income includes profits made on the sale of these shares and dividends on holding those shares.  A PDF could make an investment but it could be several years before any tax benefits are realised.  Therefore, caution should be exercised when analysing these figures with investments made by PDFs in any given year.</t>
  </si>
  <si>
    <r>
      <t xml:space="preserve">TABLE 5.  COMMONWEALTH SUPPORT BY SOCIO-ECONOMIC OBJECTIVES </t>
    </r>
    <r>
      <rPr>
        <b/>
        <i/>
        <vertAlign val="superscript"/>
        <sz val="10"/>
        <rFont val="Times New Roman"/>
        <family val="1"/>
      </rPr>
      <t>a</t>
    </r>
  </si>
  <si>
    <r>
      <t xml:space="preserve">Socio-Economic Objective </t>
    </r>
    <r>
      <rPr>
        <b/>
        <i/>
        <vertAlign val="superscript"/>
        <sz val="7"/>
        <rFont val="Times New Roman"/>
        <family val="1"/>
      </rPr>
      <t>c</t>
    </r>
  </si>
  <si>
    <r>
      <t xml:space="preserve">←                                        Accrual Expenses ($m) </t>
    </r>
    <r>
      <rPr>
        <b/>
        <i/>
        <vertAlign val="superscript"/>
        <sz val="7"/>
        <rFont val="Times New Roman"/>
        <family val="1"/>
      </rPr>
      <t>b</t>
    </r>
    <r>
      <rPr>
        <b/>
        <i/>
        <sz val="7"/>
        <rFont val="Times New Roman"/>
        <family val="1"/>
      </rPr>
      <t xml:space="preserve">                                            →</t>
    </r>
  </si>
  <si>
    <t xml:space="preserve">% </t>
  </si>
  <si>
    <t>% Tot. Gov. Exp.</t>
  </si>
  <si>
    <t>Exploration and exploitation of the earth</t>
  </si>
  <si>
    <r>
      <t xml:space="preserve">Infrastructure and general planning of land use </t>
    </r>
    <r>
      <rPr>
        <i/>
        <vertAlign val="superscript"/>
        <sz val="7"/>
        <rFont val="Times New Roman"/>
        <family val="1"/>
      </rPr>
      <t>d</t>
    </r>
  </si>
  <si>
    <r>
      <t xml:space="preserve">Control and care of the environment </t>
    </r>
    <r>
      <rPr>
        <i/>
        <vertAlign val="superscript"/>
        <sz val="7"/>
        <rFont val="Times New Roman"/>
        <family val="1"/>
      </rPr>
      <t>e</t>
    </r>
  </si>
  <si>
    <t>Protection and improvement of human health</t>
  </si>
  <si>
    <t>Production, distribution and rational utilisation of energy</t>
  </si>
  <si>
    <t>Agricultural production and technology</t>
  </si>
  <si>
    <t>Industrial production and technology</t>
  </si>
  <si>
    <t>Social structures and relationships</t>
  </si>
  <si>
    <t>Exploration and exploitation of space</t>
  </si>
  <si>
    <t>Research financed from general university funds</t>
  </si>
  <si>
    <t>Non-oriented research</t>
  </si>
  <si>
    <t>Other civil research</t>
  </si>
  <si>
    <r>
      <t>TOTAL</t>
    </r>
    <r>
      <rPr>
        <i/>
        <sz val="7"/>
        <rFont val="Times New Roman"/>
        <family val="1"/>
      </rPr>
      <t xml:space="preserve"> </t>
    </r>
    <r>
      <rPr>
        <b/>
        <i/>
        <vertAlign val="superscript"/>
        <sz val="8"/>
        <rFont val="Times New Roman"/>
        <family val="1"/>
      </rPr>
      <t>f</t>
    </r>
  </si>
  <si>
    <t>a.  Table 5 represents the total Commonwealth support for science and innovation through the Budget and other appropriations allocated by broad socio-economic objective (SEO) categories.  The allocation of Budget funds corresponds to the intentions of the funder.  Hence, the allocation according to the SEO categories may vary from that achieved through the R&amp;D surveys of the Australian Bureau of Statistics (ABS).</t>
  </si>
  <si>
    <t>b.  The reporting of Australian Government financial data according to the principles of accrual accounting was introduced in the 1999-2000 financial year.</t>
  </si>
  <si>
    <t xml:space="preserve">c.  The socio-economic objective (SEO) nomenclature is in accordance with the OECD's Nomenclature for the Analysis and Comparison of Scientific Programmes and Budgets (NABS) 1998 for reporting Government Budget Appropriations or Outlays on R&amp;D (GBAORD), and reflects the recommendations of the Frascati Manual (6th edition, 2002, OECD).  The funding allocation to the SEO categories were derived by concordance with the Australian Standard Research Classification (1998). </t>
  </si>
  <si>
    <r>
      <t xml:space="preserve">d.  This socio-economic objective incorporates the previously separate categories of </t>
    </r>
    <r>
      <rPr>
        <i/>
        <sz val="7"/>
        <rFont val="Times New Roman"/>
        <family val="1"/>
      </rPr>
      <t xml:space="preserve">Transport &amp; Telecommunications </t>
    </r>
    <r>
      <rPr>
        <sz val="7"/>
        <rFont val="Times New Roman"/>
        <family val="1"/>
      </rPr>
      <t>and</t>
    </r>
    <r>
      <rPr>
        <i/>
        <sz val="7"/>
        <rFont val="Times New Roman"/>
        <family val="1"/>
      </rPr>
      <t xml:space="preserve"> Urban &amp; Rural planning.  </t>
    </r>
  </si>
  <si>
    <r>
      <t xml:space="preserve">e.  The socio-economic objective incorporates the previously separate categories of </t>
    </r>
    <r>
      <rPr>
        <i/>
        <sz val="7"/>
        <rFont val="Times New Roman"/>
        <family val="1"/>
      </rPr>
      <t>Prevention of pollution</t>
    </r>
    <r>
      <rPr>
        <sz val="7"/>
        <rFont val="Times New Roman"/>
        <family val="1"/>
      </rPr>
      <t xml:space="preserve"> and </t>
    </r>
    <r>
      <rPr>
        <i/>
        <sz val="7"/>
        <rFont val="Times New Roman"/>
        <family val="1"/>
      </rPr>
      <t>Identification &amp; treatment of pollution.</t>
    </r>
  </si>
  <si>
    <t>f.  The totals include the tax concession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</si>
</sst>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27" x14ac:knownFonts="1">
    <font>
      <sz val="11"/>
      <color theme="1"/>
      <name val="Calibri"/>
      <family val="2"/>
      <scheme val="minor"/>
    </font>
    <font>
      <b/>
      <sz val="18"/>
      <name val="Arial"/>
      <family val="2"/>
    </font>
    <font>
      <b/>
      <sz val="12"/>
      <name val="Arial"/>
      <family val="2"/>
    </font>
    <font>
      <sz val="12"/>
      <name val="Arial"/>
      <family val="2"/>
    </font>
    <font>
      <sz val="10"/>
      <name val="Arial"/>
      <family val="2"/>
    </font>
    <font>
      <b/>
      <i/>
      <sz val="10"/>
      <name val="Arial"/>
      <family val="2"/>
    </font>
    <font>
      <i/>
      <sz val="10"/>
      <name val="Arial"/>
      <family val="2"/>
    </font>
    <font>
      <b/>
      <sz val="10"/>
      <name val="Times New Roman"/>
      <family val="1"/>
    </font>
    <font>
      <b/>
      <i/>
      <vertAlign val="superscript"/>
      <sz val="10"/>
      <name val="Times New Roman"/>
      <family val="1"/>
    </font>
    <font>
      <sz val="7"/>
      <name val="Times New Roman"/>
      <family val="1"/>
    </font>
    <font>
      <i/>
      <sz val="7"/>
      <name val="Times New Roman"/>
      <family val="1"/>
    </font>
    <font>
      <b/>
      <i/>
      <sz val="6"/>
      <name val="Times New Roman"/>
      <family val="1"/>
    </font>
    <font>
      <b/>
      <i/>
      <sz val="7"/>
      <name val="Times New Roman"/>
      <family val="1"/>
    </font>
    <font>
      <b/>
      <i/>
      <vertAlign val="superscript"/>
      <sz val="7"/>
      <name val="Times New Roman"/>
      <family val="1"/>
    </font>
    <font>
      <b/>
      <sz val="7"/>
      <name val="Times New Roman"/>
      <family val="1"/>
    </font>
    <font>
      <i/>
      <vertAlign val="superscript"/>
      <sz val="7"/>
      <name val="Times New Roman"/>
      <family val="1"/>
    </font>
    <font>
      <sz val="8"/>
      <name val="Times New Roman"/>
      <family val="1"/>
    </font>
    <font>
      <b/>
      <i/>
      <sz val="8"/>
      <name val="Times New Roman"/>
      <family val="1"/>
    </font>
    <font>
      <i/>
      <sz val="8"/>
      <name val="Times New Roman"/>
      <family val="1"/>
    </font>
    <font>
      <sz val="7"/>
      <color indexed="10"/>
      <name val="Times New Roman"/>
      <family val="1"/>
    </font>
    <font>
      <b/>
      <sz val="8"/>
      <name val="Times New Roman"/>
      <family val="1"/>
    </font>
    <font>
      <sz val="10"/>
      <name val="Times New Roman"/>
      <family val="1"/>
    </font>
    <font>
      <i/>
      <sz val="10"/>
      <name val="Times New Roman"/>
      <family val="1"/>
    </font>
    <font>
      <vertAlign val="superscript"/>
      <sz val="7"/>
      <name val="Times New Roman"/>
      <family val="1"/>
    </font>
    <font>
      <sz val="10"/>
      <color indexed="10"/>
      <name val="Times New Roman"/>
      <family val="1"/>
    </font>
    <font>
      <sz val="7"/>
      <name val="Arial"/>
      <family val="2"/>
    </font>
    <font>
      <b/>
      <i/>
      <vertAlign val="superscript"/>
      <sz val="8"/>
      <name val="Times New Roman"/>
      <family val="1"/>
    </font>
  </fonts>
  <fills count="2">
    <fill>
      <patternFill patternType="none"/>
    </fill>
    <fill>
      <patternFill patternType="gray125"/>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75">
    <xf numFmtId="0" fontId="0" fillId="0" borderId="0" xfId="0"/>
    <xf numFmtId="0" fontId="0" fillId="0" borderId="6" xfId="0" applyBorder="1" applyAlignment="1">
      <alignment horizontal="left"/>
    </xf>
    <xf numFmtId="0" fontId="4" fillId="0" borderId="0" xfId="0" applyFont="1" applyBorder="1" applyAlignment="1">
      <alignment horizontal="left"/>
    </xf>
    <xf numFmtId="0" fontId="10" fillId="0" borderId="11" xfId="0" applyFont="1" applyBorder="1" applyAlignment="1">
      <alignment wrapText="1"/>
    </xf>
    <xf numFmtId="0" fontId="11" fillId="0" borderId="11" xfId="0" applyFont="1" applyBorder="1" applyAlignment="1">
      <alignment horizontal="center" wrapText="1"/>
    </xf>
    <xf numFmtId="0" fontId="10" fillId="0" borderId="0" xfId="0" applyFont="1" applyAlignment="1">
      <alignment wrapText="1"/>
    </xf>
    <xf numFmtId="0" fontId="10" fillId="0" borderId="0" xfId="0" applyFont="1" applyBorder="1" applyAlignment="1">
      <alignment wrapText="1"/>
    </xf>
    <xf numFmtId="0" fontId="11" fillId="0" borderId="0" xfId="0" applyFont="1" applyBorder="1" applyAlignment="1">
      <alignment horizontal="center" wrapText="1"/>
    </xf>
    <xf numFmtId="0" fontId="12" fillId="0" borderId="12" xfId="0" applyFont="1" applyBorder="1" applyAlignment="1">
      <alignment horizontal="right" wrapText="1"/>
    </xf>
    <xf numFmtId="164" fontId="12" fillId="0" borderId="12" xfId="0" applyNumberFormat="1" applyFont="1" applyBorder="1" applyAlignment="1">
      <alignment horizontal="right" wrapText="1"/>
    </xf>
    <xf numFmtId="0" fontId="14" fillId="0" borderId="0" xfId="0" applyFont="1" applyBorder="1" applyAlignment="1">
      <alignment horizontal="left" wrapText="1"/>
    </xf>
    <xf numFmtId="0" fontId="9" fillId="0" borderId="0" xfId="0" applyFont="1" applyAlignment="1">
      <alignment horizontal="center" wrapText="1"/>
    </xf>
    <xf numFmtId="164" fontId="9" fillId="0" borderId="0" xfId="0" applyNumberFormat="1" applyFont="1" applyAlignment="1">
      <alignment horizontal="right" wrapText="1"/>
    </xf>
    <xf numFmtId="10" fontId="9" fillId="0" borderId="12" xfId="0" applyNumberFormat="1" applyFont="1" applyBorder="1" applyAlignment="1"/>
    <xf numFmtId="0" fontId="12" fillId="0" borderId="10" xfId="0" applyFont="1" applyBorder="1" applyAlignment="1">
      <alignment horizontal="center" wrapText="1"/>
    </xf>
    <xf numFmtId="0" fontId="14" fillId="0" borderId="0" xfId="0" applyFont="1" applyAlignment="1">
      <alignment horizontal="left" wrapText="1"/>
    </xf>
    <xf numFmtId="0" fontId="10" fillId="0" borderId="0" xfId="0" applyFont="1" applyAlignment="1">
      <alignment horizontal="right"/>
    </xf>
    <xf numFmtId="0" fontId="9" fillId="0" borderId="0" xfId="0" applyFont="1" applyAlignment="1">
      <alignment horizontal="left" wrapText="1"/>
    </xf>
    <xf numFmtId="0" fontId="9" fillId="0" borderId="0" xfId="0" applyFont="1" applyFill="1" applyAlignment="1">
      <alignment horizontal="center" wrapText="1"/>
    </xf>
    <xf numFmtId="164" fontId="9" fillId="0" borderId="0" xfId="0" applyNumberFormat="1" applyFont="1" applyFill="1" applyAlignment="1">
      <alignment horizontal="right" wrapText="1"/>
    </xf>
    <xf numFmtId="164" fontId="14" fillId="0" borderId="0" xfId="0" applyNumberFormat="1" applyFont="1" applyAlignment="1">
      <alignment horizontal="right" wrapText="1"/>
    </xf>
    <xf numFmtId="0" fontId="9" fillId="0" borderId="0" xfId="0" applyFont="1" applyFill="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wrapText="1"/>
    </xf>
    <xf numFmtId="164" fontId="9" fillId="0" borderId="10" xfId="0" applyNumberFormat="1" applyFont="1" applyBorder="1" applyAlignment="1">
      <alignment horizontal="right" wrapText="1"/>
    </xf>
    <xf numFmtId="0" fontId="14" fillId="0" borderId="0" xfId="0" applyFont="1" applyAlignment="1">
      <alignment horizontal="left"/>
    </xf>
    <xf numFmtId="0" fontId="9" fillId="0" borderId="0" xfId="0" applyFont="1" applyAlignment="1">
      <alignment horizontal="left"/>
    </xf>
    <xf numFmtId="0" fontId="21" fillId="0" borderId="0" xfId="0" applyFont="1" applyAlignment="1"/>
    <xf numFmtId="0" fontId="17" fillId="0" borderId="0" xfId="0" applyFont="1" applyAlignment="1"/>
    <xf numFmtId="0" fontId="22" fillId="0" borderId="0" xfId="0" applyFont="1" applyAlignment="1"/>
    <xf numFmtId="0" fontId="14" fillId="0" borderId="11" xfId="0" applyFont="1" applyBorder="1" applyAlignment="1">
      <alignment horizontal="left" wrapText="1"/>
    </xf>
    <xf numFmtId="0" fontId="14" fillId="0" borderId="0" xfId="0" applyFont="1" applyAlignment="1">
      <alignment horizontal="right" wrapText="1"/>
    </xf>
    <xf numFmtId="0" fontId="9" fillId="0" borderId="0" xfId="0" applyFont="1" applyAlignment="1">
      <alignment horizontal="right"/>
    </xf>
    <xf numFmtId="164" fontId="9" fillId="0" borderId="0" xfId="0" applyNumberFormat="1" applyFont="1" applyAlignment="1">
      <alignment horizontal="right"/>
    </xf>
    <xf numFmtId="165" fontId="9" fillId="0" borderId="0" xfId="0" applyNumberFormat="1" applyFont="1" applyAlignment="1">
      <alignment horizontal="right"/>
    </xf>
    <xf numFmtId="164" fontId="14" fillId="0" borderId="0" xfId="0" applyNumberFormat="1" applyFont="1" applyAlignment="1">
      <alignment horizontal="left" wrapText="1"/>
    </xf>
    <xf numFmtId="164" fontId="21" fillId="0" borderId="0" xfId="0" applyNumberFormat="1" applyFont="1" applyAlignment="1"/>
    <xf numFmtId="164" fontId="9" fillId="0" borderId="0" xfId="0" applyNumberFormat="1" applyFont="1" applyFill="1" applyAlignment="1">
      <alignment horizontal="right"/>
    </xf>
    <xf numFmtId="0" fontId="21" fillId="0" borderId="0" xfId="0" applyFont="1" applyFill="1" applyAlignment="1"/>
    <xf numFmtId="165" fontId="21" fillId="0" borderId="0" xfId="0" applyNumberFormat="1" applyFont="1" applyAlignment="1"/>
    <xf numFmtId="165" fontId="9" fillId="0" borderId="0" xfId="0" applyNumberFormat="1" applyFont="1" applyAlignment="1">
      <alignment horizontal="right" wrapText="1"/>
    </xf>
    <xf numFmtId="0" fontId="21" fillId="0" borderId="0" xfId="0" applyFont="1" applyBorder="1" applyAlignment="1"/>
    <xf numFmtId="0" fontId="21" fillId="0" borderId="0" xfId="0" applyFont="1" applyAlignment="1">
      <alignment horizontal="left" wrapText="1"/>
    </xf>
    <xf numFmtId="165" fontId="9" fillId="0" borderId="0" xfId="0" applyNumberFormat="1" applyFont="1" applyFill="1" applyAlignment="1">
      <alignment horizontal="right" wrapText="1"/>
    </xf>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164" fontId="14" fillId="0" borderId="0" xfId="0" applyNumberFormat="1" applyFont="1" applyBorder="1" applyAlignment="1">
      <alignment horizontal="left" wrapText="1"/>
    </xf>
    <xf numFmtId="0" fontId="9" fillId="0" borderId="10" xfId="0" applyFont="1" applyFill="1" applyBorder="1" applyAlignment="1">
      <alignment horizontal="left" wrapText="1"/>
    </xf>
    <xf numFmtId="0" fontId="9" fillId="0" borderId="10" xfId="0" applyFont="1" applyFill="1" applyBorder="1" applyAlignment="1">
      <alignment horizontal="center" wrapText="1"/>
    </xf>
    <xf numFmtId="165" fontId="9" fillId="0" borderId="10" xfId="0" applyNumberFormat="1" applyFont="1" applyBorder="1" applyAlignment="1">
      <alignment horizontal="right" wrapText="1"/>
    </xf>
    <xf numFmtId="0" fontId="17" fillId="0" borderId="10" xfId="0" applyFont="1" applyBorder="1" applyAlignment="1"/>
    <xf numFmtId="164" fontId="9" fillId="0" borderId="0" xfId="0" applyNumberFormat="1" applyFont="1" applyAlignment="1"/>
    <xf numFmtId="0" fontId="24" fillId="0" borderId="0" xfId="0" applyFont="1" applyAlignment="1">
      <alignment horizontal="distributed"/>
    </xf>
    <xf numFmtId="0" fontId="14" fillId="0" borderId="0" xfId="0" applyFont="1" applyAlignment="1">
      <alignment horizontal="justify"/>
    </xf>
    <xf numFmtId="0" fontId="9" fillId="0" borderId="0" xfId="0" applyFont="1" applyAlignment="1">
      <alignment horizontal="justify"/>
    </xf>
    <xf numFmtId="0" fontId="7" fillId="0" borderId="0" xfId="0" applyFont="1" applyAlignment="1"/>
    <xf numFmtId="0" fontId="9" fillId="0" borderId="0" xfId="0" applyFont="1" applyAlignment="1"/>
    <xf numFmtId="0" fontId="16" fillId="0" borderId="0" xfId="0" applyFont="1" applyAlignment="1"/>
    <xf numFmtId="0" fontId="21" fillId="0" borderId="0" xfId="0" applyFont="1" applyAlignment="1">
      <alignment horizontal="left"/>
    </xf>
    <xf numFmtId="0" fontId="17" fillId="0" borderId="10" xfId="0" applyFont="1" applyBorder="1" applyAlignment="1">
      <alignment horizontal="left"/>
    </xf>
    <xf numFmtId="0" fontId="18" fillId="0" borderId="0" xfId="0" applyFont="1" applyAlignment="1"/>
    <xf numFmtId="2" fontId="16" fillId="0" borderId="0" xfId="0" applyNumberFormat="1" applyFont="1" applyAlignment="1"/>
    <xf numFmtId="164" fontId="16" fillId="0" borderId="0" xfId="0" applyNumberFormat="1" applyFont="1" applyAlignment="1"/>
    <xf numFmtId="0" fontId="9" fillId="0" borderId="0" xfId="0" applyFont="1" applyBorder="1" applyAlignment="1">
      <alignment horizontal="left"/>
    </xf>
    <xf numFmtId="0" fontId="16" fillId="0" borderId="0" xfId="0" applyFont="1" applyAlignment="1">
      <alignment horizontal="left"/>
    </xf>
    <xf numFmtId="0" fontId="25" fillId="0" borderId="12" xfId="0" applyFont="1" applyBorder="1" applyAlignment="1">
      <alignment horizontal="left"/>
    </xf>
    <xf numFmtId="0" fontId="16" fillId="0" borderId="12" xfId="0" applyFont="1" applyBorder="1" applyAlignment="1"/>
    <xf numFmtId="2" fontId="9" fillId="0" borderId="0" xfId="0" applyNumberFormat="1" applyFont="1" applyAlignment="1"/>
    <xf numFmtId="2" fontId="14" fillId="0" borderId="12" xfId="0" applyNumberFormat="1" applyFont="1" applyBorder="1" applyAlignment="1"/>
    <xf numFmtId="0" fontId="12" fillId="0" borderId="10" xfId="0" applyFont="1" applyBorder="1" applyAlignment="1">
      <alignment horizontal="center"/>
    </xf>
    <xf numFmtId="0" fontId="10" fillId="0" borderId="11" xfId="0" applyFont="1" applyBorder="1" applyAlignment="1"/>
    <xf numFmtId="0" fontId="11" fillId="0" borderId="11" xfId="0" applyFont="1" applyBorder="1" applyAlignment="1">
      <alignment horizontal="center"/>
    </xf>
    <xf numFmtId="0" fontId="10" fillId="0" borderId="0" xfId="0" applyFont="1" applyAlignment="1"/>
    <xf numFmtId="0" fontId="10" fillId="0" borderId="0" xfId="0" applyFont="1" applyBorder="1" applyAlignment="1"/>
    <xf numFmtId="0" fontId="11" fillId="0" borderId="0" xfId="0" applyFont="1" applyBorder="1" applyAlignment="1">
      <alignment horizontal="center"/>
    </xf>
    <xf numFmtId="0" fontId="12" fillId="0" borderId="12" xfId="0" applyFont="1" applyBorder="1" applyAlignment="1">
      <alignment horizontal="right"/>
    </xf>
    <xf numFmtId="164" fontId="12" fillId="0" borderId="12" xfId="0" applyNumberFormat="1" applyFont="1" applyBorder="1" applyAlignment="1">
      <alignment horizontal="right"/>
    </xf>
    <xf numFmtId="0" fontId="9" fillId="0" borderId="0" xfId="0" applyFont="1" applyFill="1" applyAlignment="1">
      <alignment horizontal="left"/>
    </xf>
    <xf numFmtId="0" fontId="9" fillId="0" borderId="0" xfId="0" applyFont="1" applyFill="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9" fillId="0" borderId="0" xfId="0" applyNumberFormat="1" applyFont="1" applyFill="1" applyAlignment="1">
      <alignment horizontal="center"/>
    </xf>
    <xf numFmtId="0" fontId="9" fillId="0" borderId="0" xfId="0" applyFont="1" applyAlignment="1">
      <alignment horizontal="center"/>
    </xf>
    <xf numFmtId="164" fontId="14" fillId="0" borderId="0" xfId="0" applyNumberFormat="1" applyFont="1" applyAlignment="1">
      <alignment horizontal="left"/>
    </xf>
    <xf numFmtId="164" fontId="14" fillId="0" borderId="0" xfId="0" applyNumberFormat="1" applyFont="1" applyAlignment="1">
      <alignment horizontal="right"/>
    </xf>
    <xf numFmtId="0" fontId="9" fillId="0" borderId="0" xfId="0" applyFont="1" applyBorder="1" applyAlignment="1">
      <alignment horizontal="center"/>
    </xf>
    <xf numFmtId="0" fontId="14" fillId="0" borderId="12" xfId="0" applyFont="1" applyBorder="1" applyAlignment="1">
      <alignment horizontal="left"/>
    </xf>
    <xf numFmtId="0" fontId="19" fillId="0" borderId="12" xfId="0" applyFont="1" applyBorder="1" applyAlignment="1">
      <alignment horizontal="right"/>
    </xf>
    <xf numFmtId="164" fontId="14" fillId="0" borderId="12" xfId="0" applyNumberFormat="1" applyFont="1" applyBorder="1" applyAlignment="1">
      <alignment horizontal="right"/>
    </xf>
    <xf numFmtId="0" fontId="16" fillId="0" borderId="0" xfId="0" applyFont="1" applyFill="1" applyAlignment="1"/>
    <xf numFmtId="0" fontId="16" fillId="0" borderId="0" xfId="0" applyFont="1" applyAlignment="1">
      <alignment horizontal="right"/>
    </xf>
    <xf numFmtId="0" fontId="16" fillId="0" borderId="0" xfId="0" applyFont="1" applyAlignment="1">
      <alignment horizontal="center"/>
    </xf>
    <xf numFmtId="0" fontId="9" fillId="0" borderId="10" xfId="0" applyFont="1" applyBorder="1" applyAlignment="1">
      <alignment horizontal="left"/>
    </xf>
    <xf numFmtId="0" fontId="9" fillId="0" borderId="10" xfId="0" applyFont="1" applyBorder="1" applyAlignment="1">
      <alignment horizontal="center"/>
    </xf>
    <xf numFmtId="164" fontId="9" fillId="0" borderId="10" xfId="0" applyNumberFormat="1" applyFont="1" applyBorder="1" applyAlignment="1">
      <alignment horizontal="right"/>
    </xf>
    <xf numFmtId="0" fontId="14" fillId="0" borderId="10" xfId="0" applyFont="1" applyBorder="1" applyAlignment="1">
      <alignment horizontal="left"/>
    </xf>
    <xf numFmtId="0" fontId="14" fillId="0" borderId="10" xfId="0" applyFont="1" applyBorder="1" applyAlignment="1">
      <alignment horizontal="right"/>
    </xf>
    <xf numFmtId="164" fontId="14" fillId="0" borderId="10" xfId="0" applyNumberFormat="1" applyFont="1" applyBorder="1" applyAlignment="1">
      <alignment horizontal="right"/>
    </xf>
    <xf numFmtId="0" fontId="19" fillId="0" borderId="0" xfId="0" applyFont="1" applyAlignment="1">
      <alignment horizontal="left"/>
    </xf>
    <xf numFmtId="0" fontId="20" fillId="0" borderId="0" xfId="0" applyFont="1" applyBorder="1" applyAlignment="1">
      <alignment horizontal="right"/>
    </xf>
    <xf numFmtId="0" fontId="12" fillId="0" borderId="10" xfId="0" applyFont="1" applyBorder="1" applyAlignment="1">
      <alignment horizontal="centerContinuous"/>
    </xf>
    <xf numFmtId="0" fontId="14" fillId="0" borderId="0" xfId="0" applyFont="1" applyBorder="1" applyAlignment="1">
      <alignment horizontal="left"/>
    </xf>
    <xf numFmtId="0" fontId="9" fillId="0" borderId="0" xfId="0" applyFont="1" applyFill="1" applyAlignment="1"/>
    <xf numFmtId="164" fontId="10" fillId="0" borderId="0" xfId="0" applyNumberFormat="1" applyFont="1" applyBorder="1" applyAlignment="1">
      <alignment horizontal="right"/>
    </xf>
    <xf numFmtId="0" fontId="0" fillId="0" borderId="0" xfId="0" applyAlignment="1"/>
    <xf numFmtId="0" fontId="14" fillId="0" borderId="0" xfId="0" applyFont="1" applyAlignment="1"/>
    <xf numFmtId="165" fontId="9" fillId="0" borderId="0" xfId="0" applyNumberFormat="1" applyFont="1" applyAlignment="1"/>
    <xf numFmtId="0" fontId="9" fillId="0" borderId="10" xfId="0" applyFont="1" applyBorder="1" applyAlignment="1"/>
    <xf numFmtId="164" fontId="10" fillId="0" borderId="10" xfId="0" applyNumberFormat="1" applyFont="1" applyBorder="1" applyAlignment="1">
      <alignment horizontal="right"/>
    </xf>
    <xf numFmtId="164" fontId="9" fillId="0" borderId="10" xfId="0" applyNumberFormat="1" applyFont="1" applyBorder="1" applyAlignment="1">
      <alignment horizontal="left"/>
    </xf>
    <xf numFmtId="0" fontId="14" fillId="0" borderId="10" xfId="0" applyFont="1" applyBorder="1" applyAlignment="1">
      <alignment vertical="center"/>
    </xf>
    <xf numFmtId="0" fontId="9" fillId="0" borderId="10" xfId="0" applyFont="1" applyBorder="1" applyAlignment="1">
      <alignment vertical="center"/>
    </xf>
    <xf numFmtId="164" fontId="9" fillId="0" borderId="10" xfId="0" applyNumberFormat="1" applyFont="1" applyBorder="1" applyAlignment="1"/>
    <xf numFmtId="0" fontId="14" fillId="0" borderId="12" xfId="0" applyFont="1" applyBorder="1" applyAlignment="1"/>
    <xf numFmtId="0" fontId="9" fillId="0" borderId="12" xfId="0" applyFont="1" applyBorder="1" applyAlignment="1"/>
    <xf numFmtId="0" fontId="0" fillId="0" borderId="0" xfId="0" applyAlignment="1">
      <alignment horizontal="center" vertical="center"/>
    </xf>
    <xf numFmtId="0" fontId="0" fillId="0" borderId="0" xfId="0" applyBorder="1" applyAlignment="1"/>
    <xf numFmtId="0" fontId="4" fillId="0" borderId="6" xfId="0" applyFont="1" applyBorder="1" applyAlignment="1">
      <alignment horizontal="left"/>
    </xf>
    <xf numFmtId="0" fontId="4" fillId="0" borderId="9" xfId="0" applyFont="1" applyBorder="1" applyAlignment="1">
      <alignment horizontal="left"/>
    </xf>
    <xf numFmtId="164" fontId="12" fillId="0" borderId="12" xfId="0" applyNumberFormat="1" applyFont="1" applyFill="1" applyBorder="1" applyAlignment="1">
      <alignment horizontal="right"/>
    </xf>
    <xf numFmtId="0" fontId="12" fillId="0" borderId="10" xfId="0" applyFont="1" applyBorder="1" applyAlignment="1">
      <alignment horizontal="right"/>
    </xf>
    <xf numFmtId="164" fontId="9" fillId="0" borderId="0" xfId="0" applyNumberFormat="1" applyFont="1" applyBorder="1" applyAlignment="1"/>
    <xf numFmtId="164" fontId="10" fillId="0" borderId="0" xfId="0" applyNumberFormat="1" applyFont="1" applyBorder="1" applyAlignment="1"/>
    <xf numFmtId="165" fontId="9" fillId="0" borderId="0" xfId="0" applyNumberFormat="1" applyFont="1" applyBorder="1" applyAlignment="1"/>
    <xf numFmtId="1" fontId="14" fillId="0" borderId="12" xfId="0" applyNumberFormat="1" applyFont="1" applyFill="1" applyBorder="1" applyAlignment="1"/>
    <xf numFmtId="1" fontId="14" fillId="0" borderId="12" xfId="0" applyNumberFormat="1" applyFont="1" applyBorder="1" applyAlignment="1"/>
    <xf numFmtId="1" fontId="16" fillId="0" borderId="0" xfId="0" applyNumberFormat="1" applyFont="1" applyFill="1" applyAlignment="1">
      <alignment horizontal="left"/>
    </xf>
    <xf numFmtId="0" fontId="12" fillId="0" borderId="0" xfId="0" applyFont="1" applyAlignment="1">
      <alignment horizontal="left"/>
    </xf>
    <xf numFmtId="164" fontId="14" fillId="0" borderId="11" xfId="0" applyNumberFormat="1" applyFont="1" applyBorder="1" applyAlignment="1">
      <alignment horizontal="right"/>
    </xf>
    <xf numFmtId="0" fontId="9" fillId="0" borderId="0" xfId="0" applyFont="1" applyAlignment="1">
      <alignment horizontal="distributed"/>
    </xf>
    <xf numFmtId="2" fontId="9" fillId="0" borderId="0" xfId="0" applyNumberFormat="1" applyFont="1" applyAlignment="1">
      <alignment horizontal="right"/>
    </xf>
    <xf numFmtId="0" fontId="10" fillId="0" borderId="0" xfId="0" applyFont="1" applyAlignment="1">
      <alignment horizontal="left"/>
    </xf>
    <xf numFmtId="164" fontId="9" fillId="0" borderId="0" xfId="0" applyNumberFormat="1" applyFont="1" applyBorder="1" applyAlignment="1">
      <alignment horizontal="right"/>
    </xf>
    <xf numFmtId="0" fontId="9" fillId="0" borderId="0" xfId="0" applyNumberFormat="1" applyFont="1" applyAlignment="1">
      <alignment horizontal="distributed"/>
    </xf>
    <xf numFmtId="0" fontId="9" fillId="0" borderId="0" xfId="0" applyNumberFormat="1" applyFont="1" applyFill="1" applyAlignment="1">
      <alignment horizontal="distributed"/>
    </xf>
    <xf numFmtId="0" fontId="14" fillId="0" borderId="12" xfId="0" applyFont="1" applyBorder="1" applyAlignment="1">
      <alignment horizontal="distributed"/>
    </xf>
    <xf numFmtId="0" fontId="4" fillId="0" borderId="5" xfId="0" applyFont="1" applyBorder="1" applyAlignment="1">
      <alignment horizontal="left"/>
    </xf>
    <xf numFmtId="0" fontId="0" fillId="0" borderId="0" xfId="0" applyBorder="1" applyAlignment="1">
      <alignment horizontal="left"/>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5" fillId="0" borderId="0" xfId="0" applyFont="1" applyBorder="1" applyAlignment="1"/>
    <xf numFmtId="0" fontId="0" fillId="0" borderId="0" xfId="0" applyBorder="1" applyAlignment="1"/>
    <xf numFmtId="0" fontId="4" fillId="0" borderId="7" xfId="0" applyFont="1" applyBorder="1" applyAlignment="1">
      <alignment horizontal="left"/>
    </xf>
    <xf numFmtId="0" fontId="0" fillId="0" borderId="8" xfId="0" applyBorder="1" applyAlignment="1">
      <alignment horizontal="left"/>
    </xf>
    <xf numFmtId="0" fontId="2" fillId="0" borderId="0" xfId="0" applyFont="1" applyBorder="1" applyAlignment="1"/>
    <xf numFmtId="0" fontId="0" fillId="0" borderId="0" xfId="0" applyAlignment="1"/>
    <xf numFmtId="0" fontId="14" fillId="0" borderId="11" xfId="0" applyFont="1" applyBorder="1" applyAlignment="1">
      <alignment horizontal="left"/>
    </xf>
    <xf numFmtId="0" fontId="0" fillId="0" borderId="11" xfId="0" applyBorder="1" applyAlignment="1"/>
    <xf numFmtId="0" fontId="7" fillId="0" borderId="10" xfId="0" applyFont="1" applyBorder="1" applyAlignment="1">
      <alignment horizontal="left"/>
    </xf>
    <xf numFmtId="0" fontId="12" fillId="0" borderId="11" xfId="0" applyFont="1" applyBorder="1" applyAlignment="1">
      <alignment horizontal="center"/>
    </xf>
    <xf numFmtId="0" fontId="12" fillId="0" borderId="10" xfId="0" applyFont="1" applyBorder="1" applyAlignment="1">
      <alignment horizontal="center"/>
    </xf>
    <xf numFmtId="0" fontId="14" fillId="0" borderId="0" xfId="0" applyFont="1" applyBorder="1" applyAlignment="1">
      <alignment horizontal="left"/>
    </xf>
    <xf numFmtId="0" fontId="9" fillId="0" borderId="0" xfId="0" applyFont="1" applyAlignment="1">
      <alignment horizontal="left"/>
    </xf>
    <xf numFmtId="0" fontId="7" fillId="0" borderId="0" xfId="0" applyFont="1" applyAlignment="1">
      <alignment horizontal="left"/>
    </xf>
    <xf numFmtId="0" fontId="4" fillId="0" borderId="0" xfId="0" applyFont="1" applyAlignment="1"/>
    <xf numFmtId="0" fontId="7" fillId="0" borderId="10" xfId="0" applyFont="1" applyBorder="1" applyAlignment="1">
      <alignment horizontal="left" wrapText="1"/>
    </xf>
    <xf numFmtId="0" fontId="10" fillId="0" borderId="0" xfId="0" applyFont="1" applyAlignment="1">
      <alignment horizontal="left"/>
    </xf>
    <xf numFmtId="0" fontId="7" fillId="0" borderId="0" xfId="0" applyFont="1" applyBorder="1" applyAlignment="1">
      <alignment horizontal="left"/>
    </xf>
    <xf numFmtId="0" fontId="21" fillId="0" borderId="0" xfId="0" applyFont="1" applyBorder="1" applyAlignment="1">
      <alignment horizontal="left"/>
    </xf>
    <xf numFmtId="0" fontId="9" fillId="0" borderId="10" xfId="0" applyFont="1" applyBorder="1" applyAlignment="1">
      <alignment horizontal="left"/>
    </xf>
    <xf numFmtId="0" fontId="12" fillId="0" borderId="12" xfId="0" applyFont="1" applyBorder="1" applyAlignment="1">
      <alignment horizontal="left"/>
    </xf>
    <xf numFmtId="0" fontId="12" fillId="0" borderId="0" xfId="0" applyFont="1" applyAlignment="1">
      <alignment horizontal="left"/>
    </xf>
    <xf numFmtId="0" fontId="9" fillId="0" borderId="0" xfId="0" applyFont="1" applyBorder="1" applyAlignment="1">
      <alignment horizontal="left"/>
    </xf>
    <xf numFmtId="0" fontId="14" fillId="0" borderId="12" xfId="0" applyFont="1" applyBorder="1" applyAlignment="1">
      <alignment horizontal="left"/>
    </xf>
    <xf numFmtId="0" fontId="9" fillId="0" borderId="11" xfId="0" applyFont="1" applyBorder="1" applyAlignment="1">
      <alignment horizontal="left"/>
    </xf>
    <xf numFmtId="0" fontId="9" fillId="0" borderId="0" xfId="0" applyFont="1" applyAlignment="1">
      <alignment horizontal="left" vertical="top"/>
    </xf>
    <xf numFmtId="0" fontId="9" fillId="0" borderId="0" xfId="0" applyNumberFormat="1" applyFont="1" applyAlignment="1">
      <alignment horizontal="left" vertical="top"/>
    </xf>
    <xf numFmtId="0" fontId="12" fillId="0" borderId="11" xfId="0" applyFont="1" applyFill="1" applyBorder="1" applyAlignment="1">
      <alignment horizontal="left"/>
    </xf>
    <xf numFmtId="0" fontId="12" fillId="0" borderId="10" xfId="0" applyFont="1" applyFill="1" applyBorder="1" applyAlignment="1">
      <alignment horizontal="left"/>
    </xf>
    <xf numFmtId="0" fontId="12" fillId="0" borderId="12" xfId="0" applyFont="1" applyBorder="1" applyAlignment="1">
      <alignment horizontal="center"/>
    </xf>
    <xf numFmtId="0" fontId="9" fillId="0" borderId="1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Funding Distribution by Sectors of Performance</a:t>
            </a:r>
          </a:p>
        </c:rich>
      </c:tx>
      <c:layout>
        <c:manualLayout>
          <c:xMode val="edge"/>
          <c:yMode val="edge"/>
          <c:x val="0.21483771251931993"/>
          <c:y val="3.1890696062936076E-2"/>
        </c:manualLayout>
      </c:layout>
      <c:overlay val="0"/>
      <c:spPr>
        <a:noFill/>
        <a:ln w="25400">
          <a:noFill/>
        </a:ln>
      </c:spPr>
    </c:title>
    <c:autoTitleDeleted val="0"/>
    <c:plotArea>
      <c:layout>
        <c:manualLayout>
          <c:layoutTarget val="inner"/>
          <c:xMode val="edge"/>
          <c:yMode val="edge"/>
          <c:x val="0.11901081916537867"/>
          <c:y val="0.19362208323925476"/>
          <c:w val="0.49149922720247297"/>
          <c:h val="0.72437438200097659"/>
        </c:manualLayout>
      </c:layout>
      <c:pieChart>
        <c:varyColors val="1"/>
        <c:ser>
          <c:idx val="0"/>
          <c:order val="0"/>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cat>
            <c:strLit>
              <c:ptCount val="4"/>
              <c:pt idx="0">
                <c:v>Higher Education Sector (37.4%)</c:v>
              </c:pt>
              <c:pt idx="1">
                <c:v>Commonwealth Research Agencies (22.6%)</c:v>
              </c:pt>
              <c:pt idx="2">
                <c:v>Business Enterprise Sector (21.0%)</c:v>
              </c:pt>
              <c:pt idx="3">
                <c:v>Multisector (19.0%)</c:v>
              </c:pt>
            </c:strLit>
          </c:cat>
          <c:val>
            <c:numLit>
              <c:formatCode>General</c:formatCode>
              <c:ptCount val="4"/>
              <c:pt idx="0">
                <c:v>2234.2859999999996</c:v>
              </c:pt>
              <c:pt idx="1">
                <c:v>1351.655</c:v>
              </c:pt>
              <c:pt idx="2">
                <c:v>1252.4749999999999</c:v>
              </c:pt>
              <c:pt idx="3">
                <c:v>1135.4660000000001</c:v>
              </c:pt>
            </c:numLit>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814528593508498"/>
          <c:y val="0.15261975972976549"/>
          <c:w val="0.38794435857805254"/>
          <c:h val="0.24601394105693544"/>
        </c:manualLayout>
      </c:layout>
      <c:overlay val="0"/>
      <c:spPr>
        <a:solidFill>
          <a:srgbClr val="FFFFFF"/>
        </a:solidFill>
        <a:ln w="3175">
          <a:solidFill>
            <a:srgbClr val="000000"/>
          </a:solidFill>
          <a:prstDash val="solid"/>
        </a:ln>
      </c:spPr>
      <c:txPr>
        <a:bodyPr/>
        <a:lstStyle/>
        <a:p>
          <a:pPr>
            <a:defRPr sz="690" b="1"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361950</xdr:colOff>
      <xdr:row>31</xdr:row>
      <xdr:rowOff>85725</xdr:rowOff>
    </xdr:from>
    <xdr:to>
      <xdr:col>10</xdr:col>
      <xdr:colOff>381000</xdr:colOff>
      <xdr:row>60</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3</xdr:row>
      <xdr:rowOff>0</xdr:rowOff>
    </xdr:from>
    <xdr:to>
      <xdr:col>5</xdr:col>
      <xdr:colOff>266700</xdr:colOff>
      <xdr:row>3</xdr:row>
      <xdr:rowOff>0</xdr:rowOff>
    </xdr:to>
    <xdr:sp macro="" textlink="">
      <xdr:nvSpPr>
        <xdr:cNvPr id="2" name="Line 1"/>
        <xdr:cNvSpPr>
          <a:spLocks noChangeShapeType="1"/>
        </xdr:cNvSpPr>
      </xdr:nvSpPr>
      <xdr:spPr bwMode="auto">
        <a:xfrm>
          <a:off x="4629150" y="76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266700</xdr:colOff>
      <xdr:row>75</xdr:row>
      <xdr:rowOff>0</xdr:rowOff>
    </xdr:from>
    <xdr:to>
      <xdr:col>6</xdr:col>
      <xdr:colOff>266700</xdr:colOff>
      <xdr:row>75</xdr:row>
      <xdr:rowOff>0</xdr:rowOff>
    </xdr:to>
    <xdr:sp macro="" textlink="">
      <xdr:nvSpPr>
        <xdr:cNvPr id="3" name="Line 2"/>
        <xdr:cNvSpPr>
          <a:spLocks noChangeShapeType="1"/>
        </xdr:cNvSpPr>
      </xdr:nvSpPr>
      <xdr:spPr bwMode="auto">
        <a:xfrm>
          <a:off x="5038725" y="1161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76</xdr:row>
      <xdr:rowOff>0</xdr:rowOff>
    </xdr:from>
    <xdr:to>
      <xdr:col>7</xdr:col>
      <xdr:colOff>514350</xdr:colOff>
      <xdr:row>76</xdr:row>
      <xdr:rowOff>0</xdr:rowOff>
    </xdr:to>
    <xdr:sp macro="" textlink="">
      <xdr:nvSpPr>
        <xdr:cNvPr id="4" name="WordArt 5"/>
        <xdr:cNvSpPr>
          <a:spLocks noChangeAspect="1" noChangeArrowheads="1" noChangeShapeType="1" noTextEdit="1"/>
        </xdr:cNvSpPr>
      </xdr:nvSpPr>
      <xdr:spPr bwMode="auto">
        <a:xfrm rot="18900000">
          <a:off x="3133725" y="11753850"/>
          <a:ext cx="245745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8000" kern="10" spc="0">
              <a:ln>
                <a:noFill/>
              </a:ln>
              <a:solidFill>
                <a:srgbClr xmlns:mc="http://schemas.openxmlformats.org/markup-compatibility/2006" xmlns:a14="http://schemas.microsoft.com/office/drawing/2010/main" val="C0C0C0" mc:Ignorable="a14" a14:legacySpreadsheetColorIndex="22">
                  <a:alpha val="50000"/>
                </a:srgbClr>
              </a:solidFill>
              <a:effectLst/>
              <a:latin typeface="Arial Black"/>
            </a:rPr>
            <a:t>DRAFT</a:t>
          </a:r>
        </a:p>
      </xdr:txBody>
    </xdr:sp>
    <xdr:clientData/>
  </xdr:twoCellAnchor>
  <xdr:twoCellAnchor>
    <xdr:from>
      <xdr:col>5</xdr:col>
      <xdr:colOff>266700</xdr:colOff>
      <xdr:row>76</xdr:row>
      <xdr:rowOff>0</xdr:rowOff>
    </xdr:from>
    <xdr:to>
      <xdr:col>5</xdr:col>
      <xdr:colOff>266700</xdr:colOff>
      <xdr:row>76</xdr:row>
      <xdr:rowOff>0</xdr:rowOff>
    </xdr:to>
    <xdr:sp macro="" textlink="">
      <xdr:nvSpPr>
        <xdr:cNvPr id="5" name="Line 7"/>
        <xdr:cNvSpPr>
          <a:spLocks noChangeShapeType="1"/>
        </xdr:cNvSpPr>
      </xdr:nvSpPr>
      <xdr:spPr bwMode="auto">
        <a:xfrm>
          <a:off x="4629150" y="1175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3</xdr:row>
      <xdr:rowOff>0</xdr:rowOff>
    </xdr:from>
    <xdr:to>
      <xdr:col>5</xdr:col>
      <xdr:colOff>266700</xdr:colOff>
      <xdr:row>3</xdr:row>
      <xdr:rowOff>0</xdr:rowOff>
    </xdr:to>
    <xdr:sp macro="" textlink="">
      <xdr:nvSpPr>
        <xdr:cNvPr id="2" name="Line 7"/>
        <xdr:cNvSpPr>
          <a:spLocks noChangeShapeType="1"/>
        </xdr:cNvSpPr>
      </xdr:nvSpPr>
      <xdr:spPr bwMode="auto">
        <a:xfrm>
          <a:off x="4629150" y="58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workbookViewId="0">
      <selection activeCell="E4" sqref="E4"/>
    </sheetView>
  </sheetViews>
  <sheetFormatPr defaultRowHeight="15" x14ac:dyDescent="0.25"/>
  <cols>
    <col min="1" max="1" width="2.140625" style="104" customWidth="1"/>
    <col min="2" max="7" width="9.140625" style="104"/>
    <col min="8" max="8" width="25.42578125" style="104" customWidth="1"/>
    <col min="9" max="9" width="14" style="104" customWidth="1"/>
    <col min="10" max="10" width="5.140625" style="104" customWidth="1"/>
    <col min="11" max="16384" width="9.140625" style="104"/>
  </cols>
  <sheetData>
    <row r="1" spans="1:10" x14ac:dyDescent="0.25">
      <c r="A1" s="138" t="s">
        <v>0</v>
      </c>
      <c r="B1" s="139"/>
      <c r="C1" s="139"/>
      <c r="D1" s="139"/>
      <c r="E1" s="139"/>
      <c r="F1" s="139"/>
      <c r="G1" s="139"/>
      <c r="H1" s="139"/>
      <c r="I1" s="139"/>
    </row>
    <row r="2" spans="1:10" x14ac:dyDescent="0.25">
      <c r="A2" s="139"/>
      <c r="B2" s="139"/>
      <c r="C2" s="139"/>
      <c r="D2" s="139"/>
      <c r="E2" s="139"/>
      <c r="F2" s="139"/>
      <c r="G2" s="139"/>
      <c r="H2" s="139"/>
      <c r="I2" s="139"/>
    </row>
    <row r="3" spans="1:10" x14ac:dyDescent="0.25">
      <c r="A3" s="139"/>
      <c r="B3" s="139"/>
      <c r="C3" s="139"/>
      <c r="D3" s="139"/>
      <c r="E3" s="139"/>
      <c r="F3" s="139"/>
      <c r="G3" s="139"/>
      <c r="H3" s="139"/>
      <c r="I3" s="139"/>
    </row>
    <row r="4" spans="1:10" ht="15.75" thickBot="1" x14ac:dyDescent="0.3">
      <c r="A4" s="115"/>
      <c r="B4" s="115"/>
      <c r="C4" s="115"/>
      <c r="D4" s="115"/>
      <c r="E4" s="115"/>
      <c r="F4" s="115"/>
      <c r="G4" s="115"/>
      <c r="H4" s="115"/>
      <c r="I4" s="115"/>
    </row>
    <row r="5" spans="1:10" ht="15.75" x14ac:dyDescent="0.25">
      <c r="A5" s="140" t="s">
        <v>1</v>
      </c>
      <c r="B5" s="141"/>
      <c r="C5" s="141"/>
      <c r="D5" s="141"/>
      <c r="E5" s="141"/>
      <c r="F5" s="141"/>
      <c r="G5" s="141"/>
      <c r="H5" s="142"/>
      <c r="I5" s="143"/>
      <c r="J5" s="116"/>
    </row>
    <row r="6" spans="1:10" x14ac:dyDescent="0.25">
      <c r="A6" s="136" t="s">
        <v>2</v>
      </c>
      <c r="B6" s="137"/>
      <c r="C6" s="137"/>
      <c r="D6" s="137"/>
      <c r="E6" s="137"/>
      <c r="F6" s="137"/>
      <c r="G6" s="137"/>
      <c r="H6" s="137"/>
      <c r="I6" s="1" t="s">
        <v>3</v>
      </c>
    </row>
    <row r="7" spans="1:10" x14ac:dyDescent="0.25">
      <c r="A7" s="136" t="s">
        <v>4</v>
      </c>
      <c r="B7" s="137"/>
      <c r="C7" s="137"/>
      <c r="D7" s="137"/>
      <c r="E7" s="137"/>
      <c r="F7" s="137"/>
      <c r="G7" s="137"/>
      <c r="H7" s="137"/>
      <c r="I7" s="117" t="s">
        <v>5</v>
      </c>
    </row>
    <row r="8" spans="1:10" x14ac:dyDescent="0.25">
      <c r="A8" s="136" t="s">
        <v>6</v>
      </c>
      <c r="B8" s="137"/>
      <c r="C8" s="137"/>
      <c r="D8" s="137"/>
      <c r="E8" s="137"/>
      <c r="F8" s="137"/>
      <c r="G8" s="137"/>
      <c r="H8" s="137"/>
      <c r="I8" s="117" t="s">
        <v>7</v>
      </c>
    </row>
    <row r="9" spans="1:10" x14ac:dyDescent="0.25">
      <c r="A9" s="136" t="s">
        <v>8</v>
      </c>
      <c r="B9" s="137"/>
      <c r="C9" s="137"/>
      <c r="D9" s="137"/>
      <c r="E9" s="137"/>
      <c r="F9" s="137"/>
      <c r="G9" s="137"/>
      <c r="H9" s="137"/>
      <c r="I9" s="117" t="s">
        <v>9</v>
      </c>
    </row>
    <row r="10" spans="1:10" x14ac:dyDescent="0.25">
      <c r="A10" s="136" t="s">
        <v>10</v>
      </c>
      <c r="B10" s="137"/>
      <c r="C10" s="137"/>
      <c r="D10" s="137"/>
      <c r="E10" s="137"/>
      <c r="F10" s="137"/>
      <c r="G10" s="137"/>
      <c r="H10" s="137"/>
      <c r="I10" s="117" t="s">
        <v>11</v>
      </c>
    </row>
    <row r="11" spans="1:10" ht="15.75" thickBot="1" x14ac:dyDescent="0.3">
      <c r="A11" s="146" t="s">
        <v>12</v>
      </c>
      <c r="B11" s="147"/>
      <c r="C11" s="147"/>
      <c r="D11" s="147"/>
      <c r="E11" s="147"/>
      <c r="F11" s="147"/>
      <c r="G11" s="147"/>
      <c r="H11" s="147"/>
      <c r="I11" s="118" t="s">
        <v>13</v>
      </c>
    </row>
    <row r="12" spans="1:10" x14ac:dyDescent="0.25">
      <c r="A12" s="2"/>
      <c r="B12" s="2"/>
      <c r="C12" s="2"/>
      <c r="D12" s="2"/>
      <c r="E12" s="2"/>
      <c r="F12" s="2"/>
      <c r="G12" s="2"/>
      <c r="H12" s="2"/>
      <c r="I12" s="2"/>
    </row>
    <row r="13" spans="1:10" ht="15.75" x14ac:dyDescent="0.25">
      <c r="A13" s="148" t="s">
        <v>14</v>
      </c>
      <c r="B13" s="148"/>
      <c r="C13" s="148"/>
      <c r="D13" s="148"/>
      <c r="E13" s="148"/>
      <c r="F13" s="148"/>
      <c r="G13" s="148"/>
      <c r="H13" s="148"/>
      <c r="I13" s="148"/>
    </row>
    <row r="14" spans="1:10" x14ac:dyDescent="0.25">
      <c r="A14" s="145" t="s">
        <v>15</v>
      </c>
      <c r="B14" s="145"/>
      <c r="C14" s="145"/>
      <c r="D14" s="145"/>
      <c r="E14" s="145"/>
      <c r="F14" s="145"/>
      <c r="G14" s="145"/>
      <c r="H14" s="145"/>
      <c r="I14" s="145"/>
    </row>
    <row r="15" spans="1:10" x14ac:dyDescent="0.25">
      <c r="A15" s="149" t="s">
        <v>16</v>
      </c>
      <c r="B15" s="149"/>
      <c r="C15" s="149"/>
      <c r="D15" s="149"/>
      <c r="E15" s="149"/>
      <c r="F15" s="149"/>
      <c r="G15" s="149"/>
      <c r="H15" s="149"/>
      <c r="I15" s="149"/>
    </row>
    <row r="16" spans="1:10" x14ac:dyDescent="0.25">
      <c r="A16" s="145" t="s">
        <v>17</v>
      </c>
      <c r="B16" s="145"/>
      <c r="C16" s="145"/>
      <c r="D16" s="145"/>
      <c r="E16" s="145"/>
      <c r="F16" s="145"/>
      <c r="G16" s="145"/>
      <c r="H16" s="145"/>
      <c r="I16" s="145"/>
    </row>
    <row r="17" spans="1:9" x14ac:dyDescent="0.25">
      <c r="A17" s="145" t="s">
        <v>18</v>
      </c>
      <c r="B17" s="145"/>
      <c r="C17" s="145"/>
      <c r="D17" s="145"/>
      <c r="E17" s="145"/>
      <c r="F17" s="145"/>
      <c r="G17" s="145"/>
      <c r="H17" s="145"/>
      <c r="I17" s="145"/>
    </row>
    <row r="18" spans="1:9" x14ac:dyDescent="0.25">
      <c r="A18" s="145" t="s">
        <v>19</v>
      </c>
      <c r="B18" s="145"/>
      <c r="C18" s="145"/>
      <c r="D18" s="145"/>
      <c r="E18" s="145"/>
      <c r="F18" s="145"/>
      <c r="G18" s="145"/>
      <c r="H18" s="145"/>
      <c r="I18" s="145"/>
    </row>
    <row r="19" spans="1:9" ht="15.75" x14ac:dyDescent="0.25">
      <c r="A19" s="148" t="s">
        <v>20</v>
      </c>
      <c r="B19" s="148"/>
      <c r="C19" s="148"/>
      <c r="D19" s="148"/>
      <c r="E19" s="148"/>
      <c r="F19" s="148"/>
      <c r="G19" s="148"/>
      <c r="H19" s="148"/>
      <c r="I19" s="148"/>
    </row>
    <row r="20" spans="1:9" x14ac:dyDescent="0.25">
      <c r="A20" s="144" t="s">
        <v>21</v>
      </c>
      <c r="B20" s="145"/>
      <c r="C20" s="145"/>
      <c r="D20" s="145"/>
      <c r="E20" s="145"/>
      <c r="F20" s="145"/>
      <c r="G20" s="145"/>
      <c r="H20" s="145"/>
      <c r="I20" s="145"/>
    </row>
    <row r="21" spans="1:9" x14ac:dyDescent="0.25">
      <c r="A21" s="144" t="s">
        <v>22</v>
      </c>
      <c r="B21" s="145"/>
      <c r="C21" s="145"/>
      <c r="D21" s="145"/>
      <c r="E21" s="145"/>
      <c r="F21" s="145"/>
      <c r="G21" s="145"/>
      <c r="H21" s="145"/>
      <c r="I21" s="145"/>
    </row>
    <row r="22" spans="1:9" x14ac:dyDescent="0.25">
      <c r="A22" s="144" t="s">
        <v>23</v>
      </c>
      <c r="B22" s="145"/>
      <c r="C22" s="145"/>
      <c r="D22" s="145"/>
      <c r="E22" s="145"/>
      <c r="F22" s="145"/>
      <c r="G22" s="145"/>
      <c r="H22" s="145"/>
      <c r="I22" s="145"/>
    </row>
  </sheetData>
  <mergeCells count="18">
    <mergeCell ref="A22:I22"/>
    <mergeCell ref="A10:H10"/>
    <mergeCell ref="A11:H11"/>
    <mergeCell ref="A13:I13"/>
    <mergeCell ref="A14:I14"/>
    <mergeCell ref="A15:I15"/>
    <mergeCell ref="A16:I16"/>
    <mergeCell ref="A17:I17"/>
    <mergeCell ref="A18:I18"/>
    <mergeCell ref="A19:I19"/>
    <mergeCell ref="A20:I20"/>
    <mergeCell ref="A21:I21"/>
    <mergeCell ref="A9:H9"/>
    <mergeCell ref="A1:I3"/>
    <mergeCell ref="A5:I5"/>
    <mergeCell ref="A6:H6"/>
    <mergeCell ref="A7:H7"/>
    <mergeCell ref="A8:H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workbookViewId="0">
      <selection activeCell="A9" sqref="A9"/>
    </sheetView>
  </sheetViews>
  <sheetFormatPr defaultColWidth="6" defaultRowHeight="9" x14ac:dyDescent="0.15"/>
  <cols>
    <col min="1" max="1" width="37.42578125" style="56" customWidth="1"/>
    <col min="2" max="2" width="5.5703125" style="56" customWidth="1"/>
    <col min="3" max="10" width="6.140625" style="56" customWidth="1"/>
    <col min="11" max="11" width="9.85546875" style="56" customWidth="1"/>
    <col min="12" max="12" width="10.5703125" style="56" customWidth="1"/>
    <col min="13" max="14" width="4.7109375" style="56" customWidth="1"/>
    <col min="15" max="16384" width="6" style="56"/>
  </cols>
  <sheetData>
    <row r="1" spans="1:18" ht="30" customHeight="1" x14ac:dyDescent="0.25">
      <c r="A1" s="152" t="s">
        <v>24</v>
      </c>
      <c r="B1" s="152"/>
      <c r="C1" s="152"/>
      <c r="D1" s="152"/>
      <c r="E1" s="152"/>
      <c r="F1" s="152"/>
      <c r="G1" s="152"/>
      <c r="H1" s="152"/>
      <c r="I1" s="152"/>
      <c r="J1" s="152"/>
      <c r="K1" s="152"/>
      <c r="L1" s="152"/>
    </row>
    <row r="2" spans="1:18" s="72" customFormat="1" ht="15" customHeight="1" x14ac:dyDescent="0.15">
      <c r="A2" s="70"/>
      <c r="B2" s="71"/>
      <c r="C2" s="153" t="s">
        <v>25</v>
      </c>
      <c r="D2" s="153"/>
      <c r="E2" s="153" t="s">
        <v>26</v>
      </c>
      <c r="F2" s="153"/>
      <c r="G2" s="153"/>
      <c r="H2" s="153"/>
      <c r="I2" s="153"/>
      <c r="J2" s="153"/>
      <c r="K2" s="153"/>
      <c r="L2" s="153"/>
    </row>
    <row r="3" spans="1:18" s="72" customFormat="1" ht="15" customHeight="1" x14ac:dyDescent="0.15">
      <c r="A3" s="73"/>
      <c r="B3" s="74"/>
      <c r="C3" s="154" t="s">
        <v>27</v>
      </c>
      <c r="D3" s="154"/>
      <c r="E3" s="154" t="s">
        <v>28</v>
      </c>
      <c r="F3" s="154"/>
      <c r="G3" s="154"/>
      <c r="H3" s="154"/>
      <c r="I3" s="154"/>
      <c r="J3" s="154"/>
      <c r="K3" s="154"/>
      <c r="L3" s="154"/>
    </row>
    <row r="4" spans="1:18" s="72" customFormat="1" ht="28.5" customHeight="1" x14ac:dyDescent="0.15">
      <c r="B4" s="100" t="s">
        <v>29</v>
      </c>
      <c r="C4" s="75" t="s">
        <v>30</v>
      </c>
      <c r="D4" s="75" t="s">
        <v>31</v>
      </c>
      <c r="E4" s="75" t="s">
        <v>32</v>
      </c>
      <c r="F4" s="75" t="s">
        <v>33</v>
      </c>
      <c r="G4" s="75" t="s">
        <v>34</v>
      </c>
      <c r="H4" s="75" t="s">
        <v>35</v>
      </c>
      <c r="I4" s="75" t="s">
        <v>36</v>
      </c>
      <c r="J4" s="76" t="s">
        <v>37</v>
      </c>
      <c r="K4" s="76" t="s">
        <v>38</v>
      </c>
      <c r="L4" s="76" t="s">
        <v>39</v>
      </c>
    </row>
    <row r="5" spans="1:18" ht="18" customHeight="1" x14ac:dyDescent="0.25">
      <c r="A5" s="150" t="s">
        <v>40</v>
      </c>
      <c r="B5" s="151"/>
      <c r="C5" s="32"/>
      <c r="D5" s="32"/>
      <c r="E5" s="32"/>
      <c r="F5" s="32"/>
      <c r="G5" s="32"/>
      <c r="H5" s="32"/>
      <c r="I5" s="32"/>
      <c r="J5" s="32"/>
    </row>
    <row r="6" spans="1:18" ht="14.25" customHeight="1" x14ac:dyDescent="0.15">
      <c r="A6" s="101" t="s">
        <v>41</v>
      </c>
      <c r="B6" s="101"/>
      <c r="C6" s="32"/>
      <c r="D6" s="32"/>
      <c r="E6" s="32"/>
      <c r="F6" s="32"/>
      <c r="G6" s="32"/>
      <c r="H6" s="32"/>
      <c r="I6" s="32"/>
      <c r="J6" s="32"/>
    </row>
    <row r="7" spans="1:18" ht="11.25" customHeight="1" x14ac:dyDescent="0.15">
      <c r="A7" s="102" t="s">
        <v>42</v>
      </c>
      <c r="B7" s="82">
        <v>1</v>
      </c>
      <c r="C7" s="33">
        <v>212.1</v>
      </c>
      <c r="D7" s="33">
        <v>221.3</v>
      </c>
      <c r="E7" s="33">
        <v>237.6</v>
      </c>
      <c r="F7" s="33">
        <v>261</v>
      </c>
      <c r="G7" s="33">
        <v>275</v>
      </c>
      <c r="H7" s="33">
        <v>283.39999999999998</v>
      </c>
      <c r="I7" s="33">
        <v>293.89999999999998</v>
      </c>
      <c r="J7" s="33">
        <v>314.39999999999998</v>
      </c>
      <c r="K7" s="33">
        <v>349.13100000000003</v>
      </c>
      <c r="L7" s="33">
        <v>340.73099999999994</v>
      </c>
    </row>
    <row r="8" spans="1:18" ht="11.25" customHeight="1" x14ac:dyDescent="0.15">
      <c r="A8" s="102" t="s">
        <v>43</v>
      </c>
      <c r="B8" s="82">
        <v>2</v>
      </c>
      <c r="C8" s="33">
        <v>466.8</v>
      </c>
      <c r="D8" s="33">
        <v>475.4</v>
      </c>
      <c r="E8" s="33">
        <v>499.99900000000002</v>
      </c>
      <c r="F8" s="33">
        <v>496.7</v>
      </c>
      <c r="G8" s="33">
        <v>509.6</v>
      </c>
      <c r="H8" s="33">
        <v>532.05600000000004</v>
      </c>
      <c r="I8" s="33">
        <v>568.64599999999996</v>
      </c>
      <c r="J8" s="33">
        <v>577.1</v>
      </c>
      <c r="K8" s="33">
        <v>593.9</v>
      </c>
      <c r="L8" s="33">
        <v>607.16700000000003</v>
      </c>
    </row>
    <row r="9" spans="1:18" ht="11.25" customHeight="1" x14ac:dyDescent="0.15">
      <c r="A9" s="56" t="s">
        <v>44</v>
      </c>
      <c r="B9" s="82">
        <v>3</v>
      </c>
      <c r="C9" s="51">
        <v>256.39999999999998</v>
      </c>
      <c r="D9" s="51">
        <v>244.2</v>
      </c>
      <c r="E9" s="51">
        <v>272.5</v>
      </c>
      <c r="F9" s="51">
        <v>338.3</v>
      </c>
      <c r="G9" s="51">
        <v>385.88900000000001</v>
      </c>
      <c r="H9" s="51">
        <v>402.68900000000002</v>
      </c>
      <c r="I9" s="51">
        <v>441.55600000000004</v>
      </c>
      <c r="J9" s="51">
        <v>413.11200000000008</v>
      </c>
      <c r="K9" s="51">
        <v>399.93299999999999</v>
      </c>
      <c r="L9" s="51">
        <v>403.75700000000001</v>
      </c>
    </row>
    <row r="10" spans="1:18" ht="11.25" customHeight="1" x14ac:dyDescent="0.15">
      <c r="A10" s="56" t="s">
        <v>45</v>
      </c>
      <c r="B10" s="82"/>
      <c r="C10" s="103">
        <v>935.3</v>
      </c>
      <c r="D10" s="103">
        <v>940.9</v>
      </c>
      <c r="E10" s="103">
        <v>1010.099</v>
      </c>
      <c r="F10" s="103">
        <v>1096</v>
      </c>
      <c r="G10" s="103">
        <v>1170.489</v>
      </c>
      <c r="H10" s="103">
        <v>1218.145</v>
      </c>
      <c r="I10" s="103">
        <v>1304.1019999999999</v>
      </c>
      <c r="J10" s="103">
        <v>1304.6120000000001</v>
      </c>
      <c r="K10" s="103">
        <v>1342.9639999999999</v>
      </c>
      <c r="L10" s="103">
        <v>1351.655</v>
      </c>
    </row>
    <row r="11" spans="1:18" ht="18.75" customHeight="1" x14ac:dyDescent="0.25">
      <c r="A11" s="155" t="s">
        <v>46</v>
      </c>
      <c r="B11" s="149"/>
      <c r="C11" s="32"/>
      <c r="D11" s="32"/>
      <c r="E11" s="32"/>
      <c r="F11" s="32"/>
      <c r="G11" s="32"/>
      <c r="H11" s="32"/>
      <c r="I11" s="32"/>
      <c r="J11" s="32"/>
      <c r="P11" s="104"/>
      <c r="Q11" s="104"/>
      <c r="R11" s="104"/>
    </row>
    <row r="12" spans="1:18" ht="13.5" customHeight="1" x14ac:dyDescent="0.25">
      <c r="A12" s="105" t="s">
        <v>47</v>
      </c>
      <c r="B12" s="82"/>
      <c r="C12" s="32"/>
      <c r="D12" s="32"/>
      <c r="E12" s="32"/>
      <c r="F12" s="32"/>
      <c r="G12" s="32"/>
      <c r="H12" s="32"/>
      <c r="I12" s="32"/>
      <c r="J12" s="32"/>
      <c r="P12" s="104"/>
      <c r="Q12" s="104"/>
      <c r="R12" s="104"/>
    </row>
    <row r="13" spans="1:18" ht="11.25" customHeight="1" x14ac:dyDescent="0.25">
      <c r="A13" s="56" t="s">
        <v>48</v>
      </c>
      <c r="B13" s="82">
        <v>4</v>
      </c>
      <c r="C13" s="51">
        <v>420</v>
      </c>
      <c r="D13" s="51">
        <v>370</v>
      </c>
      <c r="E13" s="51">
        <v>460</v>
      </c>
      <c r="F13" s="51">
        <v>536</v>
      </c>
      <c r="G13" s="51">
        <v>461</v>
      </c>
      <c r="H13" s="51">
        <v>566</v>
      </c>
      <c r="I13" s="51">
        <v>552</v>
      </c>
      <c r="J13" s="51">
        <v>587</v>
      </c>
      <c r="K13" s="51">
        <v>622</v>
      </c>
      <c r="L13" s="51">
        <v>657</v>
      </c>
      <c r="P13" s="104"/>
      <c r="Q13" s="104"/>
      <c r="R13" s="104"/>
    </row>
    <row r="14" spans="1:18" ht="11.25" customHeight="1" x14ac:dyDescent="0.15">
      <c r="A14" s="56" t="s">
        <v>49</v>
      </c>
      <c r="B14" s="82">
        <v>5</v>
      </c>
      <c r="C14" s="51">
        <v>20</v>
      </c>
      <c r="D14" s="56">
        <v>60.1</v>
      </c>
      <c r="E14" s="56">
        <v>176.9</v>
      </c>
      <c r="F14" s="56">
        <v>176.8</v>
      </c>
      <c r="G14" s="56">
        <v>237.9</v>
      </c>
      <c r="H14" s="56">
        <v>158.55000000000001</v>
      </c>
      <c r="I14" s="56">
        <v>231.2</v>
      </c>
      <c r="J14" s="56">
        <v>47.9</v>
      </c>
      <c r="K14" s="56">
        <v>63.4</v>
      </c>
      <c r="L14" s="56">
        <v>81.599999999999994</v>
      </c>
    </row>
    <row r="15" spans="1:18" ht="11.25" customHeight="1" x14ac:dyDescent="0.15">
      <c r="A15" s="56" t="s">
        <v>50</v>
      </c>
      <c r="B15" s="82">
        <v>6</v>
      </c>
      <c r="C15" s="51">
        <v>120.4</v>
      </c>
      <c r="D15" s="51">
        <v>166.6</v>
      </c>
      <c r="E15" s="51">
        <v>112</v>
      </c>
      <c r="F15" s="51">
        <v>124.6</v>
      </c>
      <c r="G15" s="51">
        <v>284.30500000000001</v>
      </c>
      <c r="H15" s="51">
        <v>244.44800000000004</v>
      </c>
      <c r="I15" s="51">
        <v>216.095</v>
      </c>
      <c r="J15" s="51">
        <v>356.57099999999997</v>
      </c>
      <c r="K15" s="51">
        <v>427.29599999999999</v>
      </c>
      <c r="L15" s="51">
        <v>513.875</v>
      </c>
    </row>
    <row r="16" spans="1:18" ht="11.25" customHeight="1" x14ac:dyDescent="0.15">
      <c r="A16" s="56" t="s">
        <v>45</v>
      </c>
      <c r="B16" s="82"/>
      <c r="C16" s="103">
        <v>560.4</v>
      </c>
      <c r="D16" s="103">
        <v>596.70000000000005</v>
      </c>
      <c r="E16" s="103">
        <v>748.9</v>
      </c>
      <c r="F16" s="103">
        <v>837.4</v>
      </c>
      <c r="G16" s="103">
        <v>983.20500000000004</v>
      </c>
      <c r="H16" s="103">
        <v>968.99800000000005</v>
      </c>
      <c r="I16" s="103">
        <v>999.29499999999996</v>
      </c>
      <c r="J16" s="103">
        <v>991.471</v>
      </c>
      <c r="K16" s="103">
        <v>1112.6959999999999</v>
      </c>
      <c r="L16" s="103">
        <v>1252.4749999999999</v>
      </c>
    </row>
    <row r="17" spans="1:14" x14ac:dyDescent="0.15">
      <c r="A17" s="105" t="s">
        <v>51</v>
      </c>
      <c r="B17" s="82"/>
      <c r="C17" s="32"/>
      <c r="D17" s="32"/>
      <c r="E17" s="32"/>
      <c r="F17" s="32"/>
      <c r="G17" s="32"/>
      <c r="H17" s="32"/>
      <c r="I17" s="32"/>
      <c r="J17" s="32"/>
    </row>
    <row r="18" spans="1:14" x14ac:dyDescent="0.15">
      <c r="A18" s="56" t="s">
        <v>52</v>
      </c>
      <c r="B18" s="82">
        <v>7</v>
      </c>
      <c r="C18" s="106">
        <v>0</v>
      </c>
      <c r="D18" s="106">
        <v>0</v>
      </c>
      <c r="E18" s="106">
        <v>0</v>
      </c>
      <c r="F18" s="51">
        <v>247.8</v>
      </c>
      <c r="G18" s="51">
        <v>265.8</v>
      </c>
      <c r="H18" s="51">
        <v>298.3</v>
      </c>
      <c r="I18" s="51">
        <v>399.6</v>
      </c>
      <c r="J18" s="51">
        <v>480.88</v>
      </c>
      <c r="K18" s="51">
        <v>546.15099999999995</v>
      </c>
      <c r="L18" s="51">
        <v>570.30200000000002</v>
      </c>
    </row>
    <row r="19" spans="1:14" x14ac:dyDescent="0.15">
      <c r="A19" s="56" t="s">
        <v>53</v>
      </c>
      <c r="B19" s="82">
        <v>8</v>
      </c>
      <c r="C19" s="106">
        <v>0</v>
      </c>
      <c r="D19" s="106">
        <v>0</v>
      </c>
      <c r="E19" s="106">
        <v>0</v>
      </c>
      <c r="F19" s="51">
        <v>942.5</v>
      </c>
      <c r="G19" s="51">
        <v>1012.5</v>
      </c>
      <c r="H19" s="51">
        <v>1086.5</v>
      </c>
      <c r="I19" s="51">
        <v>1172.2</v>
      </c>
      <c r="J19" s="51">
        <v>1178.0040000000001</v>
      </c>
      <c r="K19" s="51">
        <v>1234.7310000000002</v>
      </c>
      <c r="L19" s="51">
        <v>1214.2609999999997</v>
      </c>
    </row>
    <row r="20" spans="1:14" x14ac:dyDescent="0.15">
      <c r="A20" s="56" t="s">
        <v>54</v>
      </c>
      <c r="B20" s="82">
        <v>9</v>
      </c>
      <c r="C20" s="51">
        <v>1675.4</v>
      </c>
      <c r="D20" s="51">
        <v>1737.2</v>
      </c>
      <c r="E20" s="51">
        <v>1775.9</v>
      </c>
      <c r="F20" s="106">
        <v>0</v>
      </c>
      <c r="G20" s="106">
        <v>0</v>
      </c>
      <c r="H20" s="106">
        <v>0</v>
      </c>
      <c r="I20" s="106">
        <v>0</v>
      </c>
      <c r="J20" s="106">
        <v>0</v>
      </c>
      <c r="K20" s="106">
        <v>0</v>
      </c>
      <c r="L20" s="106">
        <v>0</v>
      </c>
    </row>
    <row r="21" spans="1:14" x14ac:dyDescent="0.15">
      <c r="A21" s="56" t="s">
        <v>49</v>
      </c>
      <c r="B21" s="82">
        <v>10</v>
      </c>
      <c r="C21" s="51">
        <v>2.5</v>
      </c>
      <c r="D21" s="51">
        <v>2.5</v>
      </c>
      <c r="E21" s="51">
        <v>15.7</v>
      </c>
      <c r="F21" s="51">
        <v>613.95000000000005</v>
      </c>
      <c r="G21" s="51">
        <v>598.9</v>
      </c>
      <c r="H21" s="51">
        <v>588.02</v>
      </c>
      <c r="I21" s="51">
        <v>594.81700000000001</v>
      </c>
      <c r="J21" s="51">
        <v>589.22799999999995</v>
      </c>
      <c r="K21" s="51">
        <v>449.68299999999999</v>
      </c>
      <c r="L21" s="51">
        <v>449.72300000000001</v>
      </c>
    </row>
    <row r="22" spans="1:14" x14ac:dyDescent="0.15">
      <c r="A22" s="56" t="s">
        <v>45</v>
      </c>
      <c r="B22" s="82"/>
      <c r="C22" s="103">
        <v>1677.9</v>
      </c>
      <c r="D22" s="103">
        <v>1739.7</v>
      </c>
      <c r="E22" s="103">
        <v>1791.6</v>
      </c>
      <c r="F22" s="103">
        <v>1804.25</v>
      </c>
      <c r="G22" s="103">
        <v>1877.2</v>
      </c>
      <c r="H22" s="103">
        <v>1972.82</v>
      </c>
      <c r="I22" s="103">
        <v>2166.6169999999997</v>
      </c>
      <c r="J22" s="103">
        <v>2248.1120000000001</v>
      </c>
      <c r="K22" s="103">
        <v>2230.5650000000001</v>
      </c>
      <c r="L22" s="103">
        <v>2234.2859999999996</v>
      </c>
    </row>
    <row r="23" spans="1:14" x14ac:dyDescent="0.15">
      <c r="A23" s="105" t="s">
        <v>55</v>
      </c>
      <c r="B23" s="82"/>
      <c r="C23" s="32"/>
      <c r="D23" s="32"/>
      <c r="E23" s="32"/>
      <c r="F23" s="32"/>
      <c r="G23" s="32"/>
      <c r="H23" s="32"/>
      <c r="I23" s="32"/>
      <c r="J23" s="32"/>
    </row>
    <row r="24" spans="1:14" x14ac:dyDescent="0.15">
      <c r="A24" s="56" t="s">
        <v>56</v>
      </c>
      <c r="B24" s="82">
        <v>11</v>
      </c>
      <c r="C24" s="51">
        <v>179.9</v>
      </c>
      <c r="D24" s="51">
        <v>195.72</v>
      </c>
      <c r="E24" s="51">
        <v>174.428</v>
      </c>
      <c r="F24" s="51">
        <v>184.12800000000001</v>
      </c>
      <c r="G24" s="51">
        <v>243.828</v>
      </c>
      <c r="H24" s="51">
        <v>291.33</v>
      </c>
      <c r="I24" s="51">
        <v>369.04</v>
      </c>
      <c r="J24" s="51">
        <v>384.70699999999999</v>
      </c>
      <c r="K24" s="51">
        <v>698.875</v>
      </c>
      <c r="L24" s="51">
        <v>467</v>
      </c>
    </row>
    <row r="25" spans="1:14" x14ac:dyDescent="0.15">
      <c r="A25" s="56" t="s">
        <v>57</v>
      </c>
      <c r="B25" s="82">
        <v>12</v>
      </c>
      <c r="C25" s="56">
        <v>144.30000000000001</v>
      </c>
      <c r="D25" s="56">
        <v>142.30000000000001</v>
      </c>
      <c r="E25" s="56">
        <v>137.5</v>
      </c>
      <c r="F25" s="56">
        <v>139.69999999999999</v>
      </c>
      <c r="G25" s="56">
        <v>145.30000000000001</v>
      </c>
      <c r="H25" s="51">
        <v>148.63399999999999</v>
      </c>
      <c r="I25" s="56">
        <v>201.8</v>
      </c>
      <c r="J25" s="56">
        <v>194.6</v>
      </c>
      <c r="K25" s="56">
        <v>208.2</v>
      </c>
      <c r="L25" s="56">
        <v>189.4</v>
      </c>
    </row>
    <row r="26" spans="1:14" x14ac:dyDescent="0.15">
      <c r="A26" s="56" t="s">
        <v>58</v>
      </c>
      <c r="B26" s="82">
        <v>13</v>
      </c>
      <c r="C26" s="51">
        <v>140.5</v>
      </c>
      <c r="D26" s="51">
        <v>150.19999999999999</v>
      </c>
      <c r="E26" s="51">
        <v>138.19999999999999</v>
      </c>
      <c r="F26" s="51">
        <v>141.30000000000001</v>
      </c>
      <c r="G26" s="51">
        <v>197.5</v>
      </c>
      <c r="H26" s="51">
        <v>204.32</v>
      </c>
      <c r="I26" s="51">
        <v>210.7</v>
      </c>
      <c r="J26" s="51">
        <v>213.6</v>
      </c>
      <c r="K26" s="51">
        <v>220.7</v>
      </c>
      <c r="L26" s="51">
        <v>221.4</v>
      </c>
    </row>
    <row r="27" spans="1:14" x14ac:dyDescent="0.15">
      <c r="A27" s="56" t="s">
        <v>59</v>
      </c>
      <c r="B27" s="82">
        <v>14</v>
      </c>
      <c r="C27" s="51">
        <v>25.2</v>
      </c>
      <c r="D27" s="51">
        <v>8.9</v>
      </c>
      <c r="E27" s="51">
        <v>11.8</v>
      </c>
      <c r="F27" s="51">
        <v>20.9</v>
      </c>
      <c r="G27" s="51">
        <v>33.6</v>
      </c>
      <c r="H27" s="51">
        <v>29.1</v>
      </c>
      <c r="I27" s="51">
        <v>35.799999999999997</v>
      </c>
      <c r="J27" s="51">
        <v>43.72</v>
      </c>
      <c r="K27" s="51">
        <v>64.099999999999994</v>
      </c>
      <c r="L27" s="51">
        <v>140.55000000000001</v>
      </c>
    </row>
    <row r="28" spans="1:14" x14ac:dyDescent="0.15">
      <c r="A28" s="56" t="s">
        <v>60</v>
      </c>
      <c r="B28" s="82">
        <v>15</v>
      </c>
      <c r="C28" s="51">
        <v>28.7</v>
      </c>
      <c r="D28" s="51">
        <v>12.1</v>
      </c>
      <c r="E28" s="51">
        <v>7</v>
      </c>
      <c r="F28" s="51">
        <v>6.7170000000000005</v>
      </c>
      <c r="G28" s="51">
        <v>13.348000000000001</v>
      </c>
      <c r="H28" s="51">
        <v>39.221999999999987</v>
      </c>
      <c r="I28" s="51">
        <v>50.280999999999999</v>
      </c>
      <c r="J28" s="51">
        <v>57.609000000000002</v>
      </c>
      <c r="K28" s="51">
        <v>73.085999999999999</v>
      </c>
      <c r="L28" s="51">
        <v>117.16</v>
      </c>
    </row>
    <row r="29" spans="1:14" x14ac:dyDescent="0.15">
      <c r="A29" s="107" t="s">
        <v>45</v>
      </c>
      <c r="B29" s="107"/>
      <c r="C29" s="108">
        <v>518.6</v>
      </c>
      <c r="D29" s="108">
        <v>509.22</v>
      </c>
      <c r="E29" s="108">
        <v>468.928</v>
      </c>
      <c r="F29" s="108">
        <v>492.745</v>
      </c>
      <c r="G29" s="108">
        <v>633.57600000000002</v>
      </c>
      <c r="H29" s="108">
        <v>712.60599999999988</v>
      </c>
      <c r="I29" s="108">
        <v>867.62099999999987</v>
      </c>
      <c r="J29" s="108">
        <v>894.2360000000001</v>
      </c>
      <c r="K29" s="108">
        <v>1264.961</v>
      </c>
      <c r="L29" s="108">
        <v>1135.51</v>
      </c>
    </row>
    <row r="30" spans="1:14" x14ac:dyDescent="0.15">
      <c r="A30" s="95" t="s">
        <v>61</v>
      </c>
      <c r="B30" s="95"/>
      <c r="C30" s="97">
        <v>3692.2</v>
      </c>
      <c r="D30" s="97">
        <v>3786.52</v>
      </c>
      <c r="E30" s="97">
        <v>4019.527</v>
      </c>
      <c r="F30" s="97">
        <v>4230.3950000000004</v>
      </c>
      <c r="G30" s="97">
        <v>4664.47</v>
      </c>
      <c r="H30" s="97">
        <v>4872.5689999999995</v>
      </c>
      <c r="I30" s="97">
        <v>5337.6349999999993</v>
      </c>
      <c r="J30" s="97">
        <v>5438.4309999999996</v>
      </c>
      <c r="K30" s="97">
        <v>5951.1860000000006</v>
      </c>
      <c r="L30" s="97">
        <v>5973.9259999999995</v>
      </c>
      <c r="M30" s="67"/>
      <c r="N30" s="67"/>
    </row>
    <row r="31" spans="1:14" x14ac:dyDescent="0.15">
      <c r="A31" s="86" t="s">
        <v>62</v>
      </c>
      <c r="B31" s="86"/>
      <c r="C31" s="13">
        <v>2.4838878947297607E-2</v>
      </c>
      <c r="D31" s="13">
        <v>2.5825398990587913E-2</v>
      </c>
      <c r="E31" s="13">
        <v>2.5731724804588723E-2</v>
      </c>
      <c r="F31" s="13">
        <v>2.6879789302461529E-2</v>
      </c>
      <c r="G31" s="13">
        <v>2.8031502214529963E-2</v>
      </c>
      <c r="H31" s="13">
        <v>2.8548647730202253E-2</v>
      </c>
      <c r="I31" s="13">
        <v>2.932685915222109E-2</v>
      </c>
      <c r="J31" s="13">
        <v>2.78876735790618E-2</v>
      </c>
      <c r="K31" s="13">
        <v>2.8877897525730178E-2</v>
      </c>
      <c r="L31" s="13">
        <v>2.7810796718899841E-2</v>
      </c>
    </row>
    <row r="32" spans="1:14" x14ac:dyDescent="0.15">
      <c r="A32" s="105" t="s">
        <v>63</v>
      </c>
      <c r="C32" s="51"/>
      <c r="D32" s="51"/>
      <c r="E32" s="51"/>
      <c r="F32" s="51"/>
      <c r="G32" s="51"/>
      <c r="H32" s="51"/>
      <c r="I32" s="51"/>
      <c r="J32" s="51"/>
      <c r="K32" s="51"/>
      <c r="L32" s="51"/>
    </row>
    <row r="33" spans="1:12" x14ac:dyDescent="0.15">
      <c r="A33" s="156" t="s">
        <v>64</v>
      </c>
      <c r="B33" s="156"/>
      <c r="C33" s="156"/>
      <c r="D33" s="156"/>
      <c r="E33" s="156"/>
      <c r="F33" s="156"/>
      <c r="G33" s="156"/>
      <c r="H33" s="156"/>
      <c r="I33" s="156"/>
      <c r="J33" s="156"/>
      <c r="K33" s="156"/>
      <c r="L33" s="156"/>
    </row>
    <row r="34" spans="1:12" x14ac:dyDescent="0.15">
      <c r="A34" s="156" t="s">
        <v>65</v>
      </c>
      <c r="B34" s="156"/>
      <c r="C34" s="156"/>
      <c r="D34" s="156"/>
      <c r="E34" s="156"/>
      <c r="F34" s="156"/>
      <c r="G34" s="156"/>
      <c r="H34" s="156"/>
      <c r="I34" s="156"/>
      <c r="J34" s="156"/>
      <c r="K34" s="156"/>
      <c r="L34" s="156"/>
    </row>
    <row r="35" spans="1:12" x14ac:dyDescent="0.15">
      <c r="A35" s="156" t="s">
        <v>66</v>
      </c>
      <c r="B35" s="156"/>
      <c r="C35" s="156"/>
      <c r="D35" s="156"/>
      <c r="E35" s="156"/>
      <c r="F35" s="156"/>
      <c r="G35" s="156"/>
      <c r="H35" s="156"/>
      <c r="I35" s="156"/>
      <c r="J35" s="156"/>
      <c r="K35" s="156"/>
      <c r="L35" s="156"/>
    </row>
    <row r="36" spans="1:12" x14ac:dyDescent="0.15">
      <c r="A36" s="156" t="s">
        <v>67</v>
      </c>
      <c r="B36" s="156"/>
      <c r="C36" s="156"/>
      <c r="D36" s="156"/>
      <c r="E36" s="156"/>
      <c r="F36" s="156"/>
      <c r="G36" s="156"/>
      <c r="H36" s="156"/>
      <c r="I36" s="156"/>
      <c r="J36" s="156"/>
      <c r="K36" s="156"/>
      <c r="L36" s="156"/>
    </row>
    <row r="37" spans="1:12" x14ac:dyDescent="0.15">
      <c r="A37" s="156" t="s">
        <v>68</v>
      </c>
      <c r="B37" s="156"/>
      <c r="C37" s="156"/>
      <c r="D37" s="156"/>
      <c r="E37" s="156"/>
      <c r="F37" s="156"/>
      <c r="G37" s="156"/>
      <c r="H37" s="156"/>
      <c r="I37" s="156"/>
      <c r="J37" s="156"/>
      <c r="K37" s="156"/>
      <c r="L37" s="156"/>
    </row>
    <row r="38" spans="1:12" x14ac:dyDescent="0.15">
      <c r="A38" s="156" t="s">
        <v>69</v>
      </c>
      <c r="B38" s="156"/>
      <c r="C38" s="156"/>
      <c r="D38" s="156"/>
      <c r="E38" s="156"/>
      <c r="F38" s="156"/>
      <c r="G38" s="156"/>
      <c r="H38" s="156"/>
      <c r="I38" s="156"/>
      <c r="J38" s="156"/>
      <c r="K38" s="156"/>
      <c r="L38" s="156"/>
    </row>
    <row r="39" spans="1:12" x14ac:dyDescent="0.15">
      <c r="A39" s="156" t="s">
        <v>70</v>
      </c>
      <c r="B39" s="156"/>
      <c r="C39" s="156"/>
      <c r="D39" s="156"/>
      <c r="E39" s="156"/>
      <c r="F39" s="156"/>
      <c r="G39" s="156"/>
      <c r="H39" s="156"/>
      <c r="I39" s="156"/>
      <c r="J39" s="156"/>
      <c r="K39" s="156"/>
      <c r="L39" s="156"/>
    </row>
    <row r="40" spans="1:12" x14ac:dyDescent="0.15">
      <c r="A40" s="156" t="s">
        <v>71</v>
      </c>
      <c r="B40" s="156"/>
      <c r="C40" s="156"/>
      <c r="D40" s="156"/>
      <c r="E40" s="156"/>
      <c r="F40" s="156"/>
      <c r="G40" s="156"/>
      <c r="H40" s="156"/>
      <c r="I40" s="156"/>
      <c r="J40" s="156"/>
      <c r="K40" s="156"/>
      <c r="L40" s="156"/>
    </row>
    <row r="41" spans="1:12" x14ac:dyDescent="0.15">
      <c r="A41" s="95" t="s">
        <v>72</v>
      </c>
      <c r="B41" s="92"/>
      <c r="C41" s="92"/>
      <c r="D41" s="92"/>
      <c r="E41" s="92"/>
      <c r="F41" s="92"/>
      <c r="G41" s="92"/>
      <c r="H41" s="92"/>
      <c r="I41" s="92"/>
      <c r="J41" s="92"/>
      <c r="K41" s="109"/>
      <c r="L41" s="92"/>
    </row>
    <row r="42" spans="1:12" s="72" customFormat="1" x14ac:dyDescent="0.15">
      <c r="A42" s="70"/>
      <c r="B42" s="71"/>
      <c r="C42" s="153" t="s">
        <v>25</v>
      </c>
      <c r="D42" s="153"/>
      <c r="E42" s="153" t="s">
        <v>26</v>
      </c>
      <c r="F42" s="153"/>
      <c r="G42" s="153"/>
      <c r="H42" s="153"/>
      <c r="I42" s="153"/>
      <c r="J42" s="153"/>
      <c r="K42" s="153"/>
      <c r="L42" s="153"/>
    </row>
    <row r="43" spans="1:12" s="72" customFormat="1" x14ac:dyDescent="0.15">
      <c r="A43" s="73"/>
      <c r="B43" s="74"/>
      <c r="C43" s="154" t="s">
        <v>27</v>
      </c>
      <c r="D43" s="154"/>
      <c r="E43" s="154" t="s">
        <v>73</v>
      </c>
      <c r="F43" s="154"/>
      <c r="G43" s="154"/>
      <c r="H43" s="154"/>
      <c r="I43" s="154"/>
      <c r="J43" s="154"/>
      <c r="K43" s="154"/>
      <c r="L43" s="154"/>
    </row>
    <row r="44" spans="1:12" x14ac:dyDescent="0.15">
      <c r="A44" s="110" t="s">
        <v>74</v>
      </c>
      <c r="B44" s="111"/>
      <c r="C44" s="75" t="s">
        <v>30</v>
      </c>
      <c r="D44" s="75" t="s">
        <v>31</v>
      </c>
      <c r="E44" s="75" t="s">
        <v>32</v>
      </c>
      <c r="F44" s="75" t="s">
        <v>33</v>
      </c>
      <c r="G44" s="75" t="s">
        <v>34</v>
      </c>
      <c r="H44" s="75" t="s">
        <v>35</v>
      </c>
      <c r="I44" s="75" t="s">
        <v>36</v>
      </c>
      <c r="J44" s="76" t="s">
        <v>37</v>
      </c>
      <c r="K44" s="76" t="s">
        <v>38</v>
      </c>
      <c r="L44" s="76" t="s">
        <v>39</v>
      </c>
    </row>
    <row r="45" spans="1:12" x14ac:dyDescent="0.15">
      <c r="A45" s="56" t="s">
        <v>75</v>
      </c>
      <c r="C45" s="51">
        <v>146.6</v>
      </c>
      <c r="D45" s="51">
        <v>156.30000000000001</v>
      </c>
      <c r="E45" s="51">
        <v>145.30000000000001</v>
      </c>
      <c r="F45" s="51">
        <v>148.1</v>
      </c>
      <c r="G45" s="51">
        <v>207.12599999999998</v>
      </c>
      <c r="H45" s="51">
        <v>217.19</v>
      </c>
      <c r="I45" s="51">
        <v>231.98700000000002</v>
      </c>
      <c r="J45" s="51">
        <v>238.5</v>
      </c>
      <c r="K45" s="51">
        <v>249.7</v>
      </c>
      <c r="L45" s="51">
        <v>247.8</v>
      </c>
    </row>
    <row r="46" spans="1:12" x14ac:dyDescent="0.15">
      <c r="A46" s="56" t="s">
        <v>76</v>
      </c>
      <c r="C46" s="106">
        <v>0</v>
      </c>
      <c r="D46" s="56">
        <v>2.4</v>
      </c>
      <c r="E46" s="56">
        <v>52.3</v>
      </c>
      <c r="F46" s="51">
        <v>24.016999999999999</v>
      </c>
      <c r="G46" s="51">
        <v>76.026999999999987</v>
      </c>
      <c r="H46" s="51">
        <v>50.424999999999997</v>
      </c>
      <c r="I46" s="51">
        <v>34.073999999999998</v>
      </c>
      <c r="J46" s="51">
        <v>40.314</v>
      </c>
      <c r="K46" s="51">
        <v>44.761000000000003</v>
      </c>
      <c r="L46" s="51">
        <v>40.965000000000003</v>
      </c>
    </row>
    <row r="47" spans="1:12" x14ac:dyDescent="0.15">
      <c r="A47" s="56" t="s">
        <v>77</v>
      </c>
      <c r="C47" s="51">
        <v>212.1</v>
      </c>
      <c r="D47" s="51">
        <v>221.3</v>
      </c>
      <c r="E47" s="51">
        <v>237.6</v>
      </c>
      <c r="F47" s="51">
        <v>261</v>
      </c>
      <c r="G47" s="51">
        <v>275</v>
      </c>
      <c r="H47" s="51">
        <v>283.39999999999998</v>
      </c>
      <c r="I47" s="51">
        <v>293.89999999999998</v>
      </c>
      <c r="J47" s="51">
        <v>314.39999999999998</v>
      </c>
      <c r="K47" s="51">
        <v>349.13100000000003</v>
      </c>
      <c r="L47" s="51">
        <v>340.73099999999994</v>
      </c>
    </row>
    <row r="48" spans="1:12" x14ac:dyDescent="0.15">
      <c r="A48" s="56" t="s">
        <v>78</v>
      </c>
      <c r="C48" s="51">
        <v>2402.5</v>
      </c>
      <c r="D48" s="51">
        <v>2464.6999999999998</v>
      </c>
      <c r="E48" s="51">
        <v>2538.6990000000001</v>
      </c>
      <c r="F48" s="51">
        <v>2611.4499999999998</v>
      </c>
      <c r="G48" s="51">
        <v>2725.6</v>
      </c>
      <c r="H48" s="51">
        <v>2887.5839999999998</v>
      </c>
      <c r="I48" s="51">
        <v>3215.0439999999999</v>
      </c>
      <c r="J48" s="51">
        <v>3265.49</v>
      </c>
      <c r="K48" s="51">
        <v>3314.0860000000002</v>
      </c>
      <c r="L48" s="51">
        <v>3296.6689999999999</v>
      </c>
    </row>
    <row r="49" spans="1:12" x14ac:dyDescent="0.15">
      <c r="A49" s="56" t="s">
        <v>79</v>
      </c>
      <c r="C49" s="51">
        <v>100</v>
      </c>
      <c r="D49" s="51">
        <v>83.6</v>
      </c>
      <c r="E49" s="51">
        <v>112.9</v>
      </c>
      <c r="F49" s="51">
        <v>126.6</v>
      </c>
      <c r="G49" s="51">
        <v>149.589</v>
      </c>
      <c r="H49" s="51">
        <v>139.4</v>
      </c>
      <c r="I49" s="51">
        <v>143.69999999999999</v>
      </c>
      <c r="J49" s="51">
        <v>157.12</v>
      </c>
      <c r="K49" s="51">
        <v>183.96299999999999</v>
      </c>
      <c r="L49" s="51">
        <v>266.291</v>
      </c>
    </row>
    <row r="50" spans="1:12" x14ac:dyDescent="0.15">
      <c r="A50" s="56" t="s">
        <v>80</v>
      </c>
      <c r="C50" s="51">
        <v>179.9</v>
      </c>
      <c r="D50" s="51">
        <v>195.72</v>
      </c>
      <c r="E50" s="51">
        <v>174.428</v>
      </c>
      <c r="F50" s="51">
        <v>184.12800000000001</v>
      </c>
      <c r="G50" s="51">
        <v>243.828</v>
      </c>
      <c r="H50" s="51">
        <v>291.33</v>
      </c>
      <c r="I50" s="51">
        <v>369.04</v>
      </c>
      <c r="J50" s="51">
        <v>384.70699999999999</v>
      </c>
      <c r="K50" s="51">
        <v>648.875</v>
      </c>
      <c r="L50" s="51">
        <v>467</v>
      </c>
    </row>
    <row r="51" spans="1:12" x14ac:dyDescent="0.15">
      <c r="A51" s="56" t="s">
        <v>81</v>
      </c>
      <c r="C51" s="56">
        <v>648.9</v>
      </c>
      <c r="D51" s="56">
        <v>661.1</v>
      </c>
      <c r="E51" s="56">
        <v>756.1</v>
      </c>
      <c r="F51" s="56">
        <v>873.3</v>
      </c>
      <c r="G51" s="56">
        <v>985.5</v>
      </c>
      <c r="H51" s="51">
        <v>1001.44</v>
      </c>
      <c r="I51" s="51">
        <v>1047.99</v>
      </c>
      <c r="J51" s="51">
        <v>1035</v>
      </c>
      <c r="K51" s="56">
        <v>1156.3</v>
      </c>
      <c r="L51" s="51">
        <v>1310</v>
      </c>
    </row>
    <row r="52" spans="1:12" x14ac:dyDescent="0.15">
      <c r="A52" s="56" t="s">
        <v>82</v>
      </c>
      <c r="C52" s="106">
        <v>0</v>
      </c>
      <c r="D52" s="106">
        <v>0</v>
      </c>
      <c r="E52" s="106">
        <v>0</v>
      </c>
      <c r="F52" s="106">
        <v>0</v>
      </c>
      <c r="G52" s="106">
        <v>0</v>
      </c>
      <c r="H52" s="106">
        <v>0</v>
      </c>
      <c r="I52" s="106">
        <v>0</v>
      </c>
      <c r="J52" s="51">
        <v>1</v>
      </c>
      <c r="K52" s="51">
        <v>2</v>
      </c>
      <c r="L52" s="56">
        <v>2.1</v>
      </c>
    </row>
    <row r="53" spans="1:12" x14ac:dyDescent="0.15">
      <c r="A53" s="107" t="s">
        <v>83</v>
      </c>
      <c r="B53" s="107"/>
      <c r="C53" s="112">
        <v>2.2000000000000002</v>
      </c>
      <c r="D53" s="112">
        <v>1.4</v>
      </c>
      <c r="E53" s="112">
        <v>2.2000000000000002</v>
      </c>
      <c r="F53" s="112">
        <v>1.8</v>
      </c>
      <c r="G53" s="112">
        <v>1.8</v>
      </c>
      <c r="H53" s="112">
        <v>1.8</v>
      </c>
      <c r="I53" s="112">
        <v>1.9</v>
      </c>
      <c r="J53" s="112">
        <v>1.9</v>
      </c>
      <c r="K53" s="112">
        <v>2.37</v>
      </c>
      <c r="L53" s="112">
        <v>2.37</v>
      </c>
    </row>
    <row r="54" spans="1:12" x14ac:dyDescent="0.15">
      <c r="A54" s="113" t="s">
        <v>84</v>
      </c>
      <c r="B54" s="114"/>
      <c r="C54" s="97">
        <v>3692.2</v>
      </c>
      <c r="D54" s="97">
        <v>3786.52</v>
      </c>
      <c r="E54" s="97">
        <v>4019.5269999999996</v>
      </c>
      <c r="F54" s="97">
        <v>4230.3950000000004</v>
      </c>
      <c r="G54" s="97">
        <v>4664.47</v>
      </c>
      <c r="H54" s="97">
        <v>4872.5690000000004</v>
      </c>
      <c r="I54" s="97">
        <v>5337.6349999999993</v>
      </c>
      <c r="J54" s="97">
        <v>5438.4309999999996</v>
      </c>
      <c r="K54" s="97">
        <v>5951.1860000000006</v>
      </c>
      <c r="L54" s="97">
        <v>5973.9260000000004</v>
      </c>
    </row>
    <row r="69" spans="2:2" x14ac:dyDescent="0.15">
      <c r="B69" s="103"/>
    </row>
    <row r="70" spans="2:2" x14ac:dyDescent="0.15">
      <c r="B70" s="103"/>
    </row>
  </sheetData>
  <mergeCells count="19">
    <mergeCell ref="C43:D43"/>
    <mergeCell ref="E43:L43"/>
    <mergeCell ref="A11:B11"/>
    <mergeCell ref="A33:L33"/>
    <mergeCell ref="A34:L34"/>
    <mergeCell ref="A35:L35"/>
    <mergeCell ref="A36:L36"/>
    <mergeCell ref="A37:L37"/>
    <mergeCell ref="A38:L38"/>
    <mergeCell ref="A39:L39"/>
    <mergeCell ref="A40:L40"/>
    <mergeCell ref="C42:D42"/>
    <mergeCell ref="E42:L42"/>
    <mergeCell ref="A5:B5"/>
    <mergeCell ref="A1:L1"/>
    <mergeCell ref="C2:D2"/>
    <mergeCell ref="E2:L2"/>
    <mergeCell ref="C3:D3"/>
    <mergeCell ref="E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workbookViewId="0">
      <selection activeCell="L72" sqref="L72"/>
    </sheetView>
  </sheetViews>
  <sheetFormatPr defaultRowHeight="11.25" x14ac:dyDescent="0.2"/>
  <cols>
    <col min="1" max="1" width="37.42578125" style="64" customWidth="1"/>
    <col min="2" max="2" width="5.5703125" style="57" customWidth="1"/>
    <col min="3" max="12" width="6.140625" style="57" customWidth="1"/>
    <col min="13" max="16384" width="9.140625" style="57"/>
  </cols>
  <sheetData>
    <row r="1" spans="1:12" ht="15.75" x14ac:dyDescent="0.25">
      <c r="A1" s="152" t="s">
        <v>85</v>
      </c>
      <c r="B1" s="152"/>
      <c r="C1" s="152"/>
      <c r="D1" s="152"/>
      <c r="E1" s="152"/>
      <c r="F1" s="152"/>
      <c r="G1" s="152"/>
      <c r="H1" s="152"/>
      <c r="I1" s="152"/>
      <c r="J1" s="152"/>
      <c r="K1" s="152"/>
      <c r="L1" s="152"/>
    </row>
    <row r="2" spans="1:12" s="72" customFormat="1" ht="9" x14ac:dyDescent="0.15">
      <c r="A2" s="70"/>
      <c r="B2" s="71"/>
      <c r="C2" s="153" t="s">
        <v>25</v>
      </c>
      <c r="D2" s="153"/>
      <c r="E2" s="153" t="s">
        <v>26</v>
      </c>
      <c r="F2" s="153"/>
      <c r="G2" s="153"/>
      <c r="H2" s="153"/>
      <c r="I2" s="153"/>
      <c r="J2" s="153"/>
      <c r="K2" s="153"/>
      <c r="L2" s="153"/>
    </row>
    <row r="3" spans="1:12" s="72" customFormat="1" ht="9" x14ac:dyDescent="0.15">
      <c r="A3" s="73"/>
      <c r="B3" s="74"/>
      <c r="C3" s="154" t="s">
        <v>27</v>
      </c>
      <c r="D3" s="154"/>
      <c r="E3" s="154" t="s">
        <v>28</v>
      </c>
      <c r="F3" s="154"/>
      <c r="G3" s="154"/>
      <c r="H3" s="154"/>
      <c r="I3" s="154"/>
      <c r="J3" s="154"/>
      <c r="K3" s="154"/>
      <c r="L3" s="154"/>
    </row>
    <row r="4" spans="1:12" s="60" customFormat="1" x14ac:dyDescent="0.2">
      <c r="A4" s="59" t="s">
        <v>86</v>
      </c>
      <c r="B4" s="69" t="s">
        <v>29</v>
      </c>
      <c r="C4" s="75" t="s">
        <v>30</v>
      </c>
      <c r="D4" s="75" t="s">
        <v>31</v>
      </c>
      <c r="E4" s="75" t="s">
        <v>32</v>
      </c>
      <c r="F4" s="75" t="s">
        <v>33</v>
      </c>
      <c r="G4" s="75" t="s">
        <v>34</v>
      </c>
      <c r="H4" s="75" t="s">
        <v>35</v>
      </c>
      <c r="I4" s="75" t="s">
        <v>36</v>
      </c>
      <c r="J4" s="76" t="s">
        <v>37</v>
      </c>
      <c r="K4" s="76" t="s">
        <v>38</v>
      </c>
      <c r="L4" s="76" t="s">
        <v>39</v>
      </c>
    </row>
    <row r="5" spans="1:12" x14ac:dyDescent="0.2">
      <c r="A5" s="25" t="s">
        <v>87</v>
      </c>
      <c r="B5" s="25"/>
      <c r="C5" s="25"/>
      <c r="D5" s="25"/>
      <c r="E5" s="25"/>
      <c r="F5" s="16"/>
      <c r="G5" s="16"/>
      <c r="H5" s="16"/>
      <c r="I5" s="16"/>
      <c r="J5" s="16"/>
      <c r="K5" s="16"/>
      <c r="L5" s="60"/>
    </row>
    <row r="6" spans="1:12" x14ac:dyDescent="0.2">
      <c r="A6" s="26" t="s">
        <v>88</v>
      </c>
      <c r="B6" s="82">
        <v>3</v>
      </c>
      <c r="C6" s="33">
        <v>6.1</v>
      </c>
      <c r="D6" s="33">
        <v>6.1</v>
      </c>
      <c r="E6" s="33">
        <v>6.1</v>
      </c>
      <c r="F6" s="33">
        <v>5.8</v>
      </c>
      <c r="G6" s="33">
        <v>5.8</v>
      </c>
      <c r="H6" s="33">
        <v>6.1</v>
      </c>
      <c r="I6" s="33">
        <v>6.2</v>
      </c>
      <c r="J6" s="33">
        <v>6.8</v>
      </c>
      <c r="K6" s="33">
        <v>6.9</v>
      </c>
      <c r="L6" s="33">
        <v>7</v>
      </c>
    </row>
    <row r="7" spans="1:12" x14ac:dyDescent="0.2">
      <c r="A7" s="25" t="s">
        <v>89</v>
      </c>
      <c r="B7" s="32"/>
      <c r="C7" s="33"/>
      <c r="D7" s="33"/>
      <c r="E7" s="33"/>
      <c r="F7" s="33"/>
      <c r="G7" s="33"/>
      <c r="H7" s="33"/>
      <c r="I7" s="33"/>
      <c r="J7" s="33"/>
      <c r="K7" s="32"/>
    </row>
    <row r="8" spans="1:12" x14ac:dyDescent="0.2">
      <c r="A8" s="26" t="s">
        <v>90</v>
      </c>
      <c r="B8" s="78">
        <v>1</v>
      </c>
      <c r="C8" s="37">
        <v>212.1</v>
      </c>
      <c r="D8" s="37">
        <v>221.3</v>
      </c>
      <c r="E8" s="37">
        <v>237.6</v>
      </c>
      <c r="F8" s="37">
        <v>261</v>
      </c>
      <c r="G8" s="37">
        <v>275</v>
      </c>
      <c r="H8" s="37">
        <v>283.39999999999998</v>
      </c>
      <c r="I8" s="37">
        <v>293.89999999999998</v>
      </c>
      <c r="J8" s="37">
        <v>314.39999999999998</v>
      </c>
      <c r="K8" s="37">
        <v>349.13100000000003</v>
      </c>
      <c r="L8" s="37">
        <v>340.73099999999994</v>
      </c>
    </row>
    <row r="9" spans="1:12" x14ac:dyDescent="0.2">
      <c r="A9" s="25" t="s">
        <v>91</v>
      </c>
      <c r="B9" s="25"/>
      <c r="C9" s="33"/>
      <c r="D9" s="33"/>
      <c r="E9" s="33"/>
      <c r="F9" s="33"/>
      <c r="G9" s="33"/>
      <c r="H9" s="33"/>
      <c r="I9" s="33"/>
      <c r="J9" s="84"/>
      <c r="K9" s="33"/>
    </row>
    <row r="10" spans="1:12" x14ac:dyDescent="0.2">
      <c r="A10" s="26" t="s">
        <v>92</v>
      </c>
      <c r="B10" s="78">
        <v>2</v>
      </c>
      <c r="C10" s="37">
        <v>466.8</v>
      </c>
      <c r="D10" s="37">
        <v>475.4</v>
      </c>
      <c r="E10" s="37">
        <v>499.99900000000002</v>
      </c>
      <c r="F10" s="37">
        <v>496.7</v>
      </c>
      <c r="G10" s="37">
        <v>509.6</v>
      </c>
      <c r="H10" s="37">
        <v>532.05600000000004</v>
      </c>
      <c r="I10" s="37">
        <v>568.64599999999996</v>
      </c>
      <c r="J10" s="37">
        <v>577.1</v>
      </c>
      <c r="K10" s="37">
        <v>593.9</v>
      </c>
      <c r="L10" s="37">
        <v>607.16700000000003</v>
      </c>
    </row>
    <row r="11" spans="1:12" s="89" customFormat="1" x14ac:dyDescent="0.2">
      <c r="A11" s="77" t="s">
        <v>93</v>
      </c>
      <c r="B11" s="78">
        <v>3</v>
      </c>
      <c r="C11" s="37">
        <v>72.7</v>
      </c>
      <c r="D11" s="37">
        <v>74.5</v>
      </c>
      <c r="E11" s="37">
        <v>80</v>
      </c>
      <c r="F11" s="37">
        <v>140.80000000000001</v>
      </c>
      <c r="G11" s="37">
        <v>158.69999999999999</v>
      </c>
      <c r="H11" s="37">
        <v>173.2</v>
      </c>
      <c r="I11" s="37">
        <v>205.7</v>
      </c>
      <c r="J11" s="37">
        <v>167.5</v>
      </c>
      <c r="K11" s="37">
        <v>138.05000000000001</v>
      </c>
      <c r="L11" s="37">
        <v>129.69999999999999</v>
      </c>
    </row>
    <row r="12" spans="1:12" x14ac:dyDescent="0.2">
      <c r="A12" s="26" t="s">
        <v>94</v>
      </c>
      <c r="B12" s="82">
        <v>3</v>
      </c>
      <c r="C12" s="37">
        <v>16.399999999999999</v>
      </c>
      <c r="D12" s="37">
        <v>18.5</v>
      </c>
      <c r="E12" s="37">
        <v>21.1</v>
      </c>
      <c r="F12" s="37">
        <v>21.4</v>
      </c>
      <c r="G12" s="37">
        <v>22.4</v>
      </c>
      <c r="H12" s="37">
        <v>24.27</v>
      </c>
      <c r="I12" s="37">
        <v>22.134</v>
      </c>
      <c r="J12" s="37">
        <v>22.5</v>
      </c>
      <c r="K12" s="37">
        <v>23.126000000000001</v>
      </c>
      <c r="L12" s="37">
        <v>23.631</v>
      </c>
    </row>
    <row r="13" spans="1:12" x14ac:dyDescent="0.2">
      <c r="A13" s="26" t="s">
        <v>95</v>
      </c>
      <c r="B13" s="82">
        <v>3</v>
      </c>
      <c r="C13" s="33">
        <v>3.5</v>
      </c>
      <c r="D13" s="33">
        <v>3.6</v>
      </c>
      <c r="E13" s="33">
        <v>3.7</v>
      </c>
      <c r="F13" s="33">
        <v>3.7</v>
      </c>
      <c r="G13" s="33">
        <v>3.8</v>
      </c>
      <c r="H13" s="33">
        <v>3.9289999999999998</v>
      </c>
      <c r="I13" s="33">
        <v>4.032</v>
      </c>
      <c r="J13" s="33">
        <v>4.1120000000000001</v>
      </c>
      <c r="K13" s="33">
        <v>4.5940000000000003</v>
      </c>
      <c r="L13" s="33">
        <v>4.6849999999999996</v>
      </c>
    </row>
    <row r="14" spans="1:12" x14ac:dyDescent="0.2">
      <c r="A14" s="25" t="s">
        <v>96</v>
      </c>
      <c r="B14" s="25"/>
      <c r="C14" s="33"/>
      <c r="D14" s="33"/>
      <c r="E14" s="33"/>
      <c r="F14" s="33"/>
      <c r="G14" s="33"/>
      <c r="H14" s="33"/>
      <c r="I14" s="33"/>
      <c r="J14" s="84"/>
      <c r="K14" s="33"/>
      <c r="L14" s="90"/>
    </row>
    <row r="15" spans="1:12" x14ac:dyDescent="0.2">
      <c r="A15" s="26" t="s">
        <v>97</v>
      </c>
      <c r="B15" s="82">
        <v>3</v>
      </c>
      <c r="C15" s="33">
        <v>61.9</v>
      </c>
      <c r="D15" s="33">
        <v>62.7</v>
      </c>
      <c r="E15" s="33">
        <v>80.099999999999994</v>
      </c>
      <c r="F15" s="33">
        <v>83.8</v>
      </c>
      <c r="G15" s="33">
        <v>91.989000000000004</v>
      </c>
      <c r="H15" s="33">
        <v>84.6</v>
      </c>
      <c r="I15" s="33">
        <v>85.5</v>
      </c>
      <c r="J15" s="33">
        <v>86.5</v>
      </c>
      <c r="K15" s="33">
        <v>94.563000000000002</v>
      </c>
      <c r="L15" s="33">
        <v>99.741</v>
      </c>
    </row>
    <row r="16" spans="1:12" x14ac:dyDescent="0.2">
      <c r="A16" s="26" t="s">
        <v>98</v>
      </c>
      <c r="B16" s="82">
        <v>3</v>
      </c>
      <c r="C16" s="33">
        <v>4.5</v>
      </c>
      <c r="D16" s="33">
        <v>4.4000000000000004</v>
      </c>
      <c r="E16" s="33">
        <v>10.3</v>
      </c>
      <c r="F16" s="33">
        <v>10.7</v>
      </c>
      <c r="G16" s="33">
        <v>9.4</v>
      </c>
      <c r="H16" s="33">
        <v>9.6999999999999993</v>
      </c>
      <c r="I16" s="33">
        <v>10.1</v>
      </c>
      <c r="J16" s="33">
        <v>11</v>
      </c>
      <c r="K16" s="33">
        <v>11.7</v>
      </c>
      <c r="L16" s="33">
        <v>12</v>
      </c>
    </row>
    <row r="17" spans="1:15" ht="11.25" customHeight="1" x14ac:dyDescent="0.2">
      <c r="A17" s="26" t="s">
        <v>99</v>
      </c>
      <c r="B17" s="82">
        <v>3</v>
      </c>
      <c r="C17" s="33">
        <v>4.3</v>
      </c>
      <c r="D17" s="33">
        <v>4.2</v>
      </c>
      <c r="E17" s="33">
        <v>6.5</v>
      </c>
      <c r="F17" s="33">
        <v>7.4</v>
      </c>
      <c r="G17" s="33">
        <v>8.4</v>
      </c>
      <c r="H17" s="33">
        <v>8</v>
      </c>
      <c r="I17" s="33">
        <v>7.1</v>
      </c>
      <c r="J17" s="33">
        <v>7.8</v>
      </c>
      <c r="K17" s="33">
        <v>7.5</v>
      </c>
      <c r="L17" s="33">
        <v>7.9</v>
      </c>
      <c r="M17" s="91"/>
      <c r="N17" s="91"/>
      <c r="O17" s="91"/>
    </row>
    <row r="18" spans="1:15" x14ac:dyDescent="0.2">
      <c r="A18" s="63" t="s">
        <v>100</v>
      </c>
      <c r="B18" s="85">
        <v>3</v>
      </c>
      <c r="C18" s="33">
        <v>4.0999999999999996</v>
      </c>
      <c r="D18" s="33">
        <v>3.4</v>
      </c>
      <c r="E18" s="33">
        <v>4.2</v>
      </c>
      <c r="F18" s="33">
        <v>3.8</v>
      </c>
      <c r="G18" s="33">
        <v>4.0999999999999996</v>
      </c>
      <c r="H18" s="33">
        <v>4.0999999999999996</v>
      </c>
      <c r="I18" s="33">
        <v>3.9</v>
      </c>
      <c r="J18" s="33">
        <v>6</v>
      </c>
      <c r="K18" s="33">
        <v>6.1</v>
      </c>
      <c r="L18" s="33">
        <v>6.1</v>
      </c>
    </row>
    <row r="19" spans="1:15" ht="13.5" customHeight="1" x14ac:dyDescent="0.2">
      <c r="A19" s="25" t="s">
        <v>101</v>
      </c>
      <c r="B19" s="25"/>
      <c r="C19" s="25"/>
      <c r="D19" s="33"/>
      <c r="E19" s="33"/>
      <c r="F19" s="33"/>
      <c r="G19" s="33"/>
      <c r="H19" s="33"/>
      <c r="I19" s="33"/>
      <c r="J19" s="84"/>
      <c r="K19" s="33"/>
      <c r="L19" s="90"/>
    </row>
    <row r="20" spans="1:15" x14ac:dyDescent="0.2">
      <c r="A20" s="92" t="s">
        <v>102</v>
      </c>
      <c r="B20" s="93">
        <v>3</v>
      </c>
      <c r="C20" s="94">
        <v>82.9</v>
      </c>
      <c r="D20" s="94">
        <v>66.8</v>
      </c>
      <c r="E20" s="94">
        <v>60.5</v>
      </c>
      <c r="F20" s="94">
        <v>60.9</v>
      </c>
      <c r="G20" s="94">
        <v>81.3</v>
      </c>
      <c r="H20" s="94">
        <v>88.79</v>
      </c>
      <c r="I20" s="94">
        <v>96.89</v>
      </c>
      <c r="J20" s="94">
        <v>100.9</v>
      </c>
      <c r="K20" s="94">
        <v>107.4</v>
      </c>
      <c r="L20" s="94">
        <v>113</v>
      </c>
    </row>
    <row r="21" spans="1:15" ht="13.5" customHeight="1" x14ac:dyDescent="0.2">
      <c r="A21" s="95" t="s">
        <v>103</v>
      </c>
      <c r="B21" s="96"/>
      <c r="C21" s="97">
        <f t="shared" ref="C21:I21" si="0">SUM(C6:C20)</f>
        <v>935.3</v>
      </c>
      <c r="D21" s="97">
        <f t="shared" si="0"/>
        <v>940.9</v>
      </c>
      <c r="E21" s="97">
        <f t="shared" si="0"/>
        <v>1010.0990000000002</v>
      </c>
      <c r="F21" s="97">
        <f t="shared" si="0"/>
        <v>1096</v>
      </c>
      <c r="G21" s="97">
        <f t="shared" si="0"/>
        <v>1170.489</v>
      </c>
      <c r="H21" s="97">
        <f t="shared" si="0"/>
        <v>1218.145</v>
      </c>
      <c r="I21" s="97">
        <f t="shared" si="0"/>
        <v>1304.1019999999999</v>
      </c>
      <c r="J21" s="97">
        <v>1304.6120000000001</v>
      </c>
      <c r="K21" s="97">
        <v>1342.9640000000002</v>
      </c>
      <c r="L21" s="97">
        <v>1351.655</v>
      </c>
    </row>
    <row r="22" spans="1:15" ht="16.5" customHeight="1" x14ac:dyDescent="0.2">
      <c r="A22" s="25" t="s">
        <v>104</v>
      </c>
      <c r="B22" s="26"/>
      <c r="C22" s="98"/>
      <c r="D22" s="98"/>
      <c r="E22" s="98"/>
      <c r="F22" s="98"/>
      <c r="G22" s="98"/>
      <c r="H22" s="98"/>
      <c r="I22" s="98"/>
      <c r="J22" s="98"/>
      <c r="K22" s="98"/>
      <c r="L22" s="99"/>
      <c r="M22" s="99"/>
    </row>
    <row r="23" spans="1:15" ht="20.25" customHeight="1" x14ac:dyDescent="0.2">
      <c r="A23" s="156" t="s">
        <v>105</v>
      </c>
      <c r="B23" s="156"/>
      <c r="C23" s="156"/>
      <c r="D23" s="156"/>
      <c r="E23" s="156"/>
      <c r="F23" s="156"/>
      <c r="G23" s="156"/>
      <c r="H23" s="156"/>
      <c r="I23" s="156"/>
      <c r="J23" s="156"/>
      <c r="K23" s="156"/>
      <c r="L23" s="156"/>
    </row>
    <row r="24" spans="1:15" ht="27.75" customHeight="1" x14ac:dyDescent="0.2">
      <c r="A24" s="156" t="s">
        <v>106</v>
      </c>
      <c r="B24" s="156"/>
      <c r="C24" s="156"/>
      <c r="D24" s="156"/>
      <c r="E24" s="156"/>
      <c r="F24" s="156"/>
      <c r="G24" s="156"/>
      <c r="H24" s="156"/>
      <c r="I24" s="156"/>
      <c r="J24" s="156"/>
      <c r="K24" s="156"/>
      <c r="L24" s="156"/>
    </row>
    <row r="25" spans="1:15" ht="13.5" customHeight="1" x14ac:dyDescent="0.2">
      <c r="A25" s="156" t="s">
        <v>107</v>
      </c>
      <c r="B25" s="156"/>
      <c r="C25" s="156"/>
      <c r="D25" s="156"/>
      <c r="E25" s="156"/>
      <c r="F25" s="156"/>
      <c r="G25" s="156"/>
      <c r="H25" s="156"/>
      <c r="I25" s="156"/>
      <c r="J25" s="156"/>
      <c r="K25" s="156"/>
      <c r="L25" s="156"/>
    </row>
    <row r="26" spans="1:15" s="56" customFormat="1" ht="16.5" customHeight="1" x14ac:dyDescent="0.15">
      <c r="A26" s="156" t="s">
        <v>108</v>
      </c>
      <c r="B26" s="156"/>
      <c r="C26" s="156"/>
      <c r="D26" s="156"/>
      <c r="E26" s="156"/>
      <c r="F26" s="156"/>
      <c r="G26" s="156"/>
      <c r="H26" s="156"/>
      <c r="I26" s="156"/>
      <c r="J26" s="156"/>
      <c r="K26" s="156"/>
      <c r="L26" s="156"/>
    </row>
    <row r="27" spans="1:15" ht="11.25" customHeight="1" x14ac:dyDescent="0.2">
      <c r="A27" s="156" t="s">
        <v>109</v>
      </c>
      <c r="B27" s="156"/>
      <c r="C27" s="156"/>
      <c r="D27" s="156"/>
      <c r="E27" s="156"/>
      <c r="F27" s="156"/>
      <c r="G27" s="156"/>
      <c r="H27" s="156"/>
      <c r="I27" s="156"/>
      <c r="J27" s="156"/>
      <c r="K27" s="156"/>
      <c r="L27" s="156"/>
    </row>
    <row r="57" spans="1:11" x14ac:dyDescent="0.2">
      <c r="A57" s="57"/>
    </row>
    <row r="62" spans="1:11" ht="12.75" x14ac:dyDescent="0.2">
      <c r="A62" s="157" t="s">
        <v>110</v>
      </c>
      <c r="B62" s="158"/>
      <c r="C62" s="158"/>
      <c r="D62" s="158"/>
      <c r="E62" s="158"/>
      <c r="F62" s="158"/>
      <c r="G62" s="158"/>
      <c r="H62" s="158"/>
      <c r="I62" s="158"/>
      <c r="J62" s="158"/>
      <c r="K62" s="158"/>
    </row>
    <row r="69" spans="1:1" x14ac:dyDescent="0.2">
      <c r="A69" s="57"/>
    </row>
    <row r="70" spans="1:1" x14ac:dyDescent="0.2">
      <c r="A70" s="57"/>
    </row>
    <row r="71" spans="1:1" x14ac:dyDescent="0.2">
      <c r="A71" s="57"/>
    </row>
    <row r="72" spans="1:1" x14ac:dyDescent="0.2">
      <c r="A72" s="57"/>
    </row>
    <row r="73" spans="1:1" x14ac:dyDescent="0.2">
      <c r="A73" s="57"/>
    </row>
    <row r="74" spans="1:1" x14ac:dyDescent="0.2">
      <c r="A74" s="57"/>
    </row>
    <row r="75" spans="1:1" x14ac:dyDescent="0.2">
      <c r="A75" s="57"/>
    </row>
    <row r="76" spans="1:1" x14ac:dyDescent="0.2">
      <c r="A76" s="57"/>
    </row>
    <row r="77" spans="1:1" x14ac:dyDescent="0.2">
      <c r="A77" s="57"/>
    </row>
    <row r="78" spans="1:1" x14ac:dyDescent="0.2">
      <c r="A78" s="57"/>
    </row>
    <row r="79" spans="1:1" x14ac:dyDescent="0.2">
      <c r="A79" s="57"/>
    </row>
  </sheetData>
  <mergeCells count="11">
    <mergeCell ref="A24:L24"/>
    <mergeCell ref="A25:L25"/>
    <mergeCell ref="A26:L26"/>
    <mergeCell ref="A27:L27"/>
    <mergeCell ref="A62:K62"/>
    <mergeCell ref="A23:L23"/>
    <mergeCell ref="A1:L1"/>
    <mergeCell ref="C2:D2"/>
    <mergeCell ref="E2:L2"/>
    <mergeCell ref="C3:D3"/>
    <mergeCell ref="E3:L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workbookViewId="0">
      <selection activeCell="P31" sqref="P31"/>
    </sheetView>
  </sheetViews>
  <sheetFormatPr defaultRowHeight="12.75" x14ac:dyDescent="0.2"/>
  <cols>
    <col min="1" max="1" width="41.42578125" style="27" customWidth="1"/>
    <col min="2" max="2" width="5.5703125" style="27" customWidth="1"/>
    <col min="3" max="12" width="6.140625" style="27" customWidth="1"/>
    <col min="13" max="16384" width="9.140625" style="27"/>
  </cols>
  <sheetData>
    <row r="1" spans="1:12" ht="30" customHeight="1" x14ac:dyDescent="0.25">
      <c r="A1" s="159" t="s">
        <v>111</v>
      </c>
      <c r="B1" s="159"/>
      <c r="C1" s="159"/>
      <c r="D1" s="159"/>
      <c r="E1" s="159"/>
      <c r="F1" s="159"/>
      <c r="G1" s="159"/>
      <c r="H1" s="159"/>
      <c r="I1" s="159"/>
      <c r="J1" s="159"/>
      <c r="K1" s="159"/>
      <c r="L1" s="159"/>
    </row>
    <row r="2" spans="1:12" s="5" customFormat="1" ht="15" customHeight="1" x14ac:dyDescent="0.15">
      <c r="A2" s="3"/>
      <c r="B2" s="4"/>
      <c r="C2" s="153" t="s">
        <v>25</v>
      </c>
      <c r="D2" s="153"/>
      <c r="E2" s="153" t="s">
        <v>26</v>
      </c>
      <c r="F2" s="153"/>
      <c r="G2" s="153"/>
      <c r="H2" s="153"/>
      <c r="I2" s="153"/>
      <c r="J2" s="153"/>
      <c r="K2" s="153"/>
      <c r="L2" s="153"/>
    </row>
    <row r="3" spans="1:12" s="5" customFormat="1" ht="15" customHeight="1" x14ac:dyDescent="0.15">
      <c r="A3" s="6"/>
      <c r="B3" s="7"/>
      <c r="C3" s="154" t="s">
        <v>27</v>
      </c>
      <c r="D3" s="154"/>
      <c r="E3" s="154" t="s">
        <v>28</v>
      </c>
      <c r="F3" s="154"/>
      <c r="G3" s="154"/>
      <c r="H3" s="154"/>
      <c r="I3" s="154"/>
      <c r="J3" s="154"/>
      <c r="K3" s="154"/>
      <c r="L3" s="154"/>
    </row>
    <row r="4" spans="1:12" s="29" customFormat="1" ht="30" customHeight="1" x14ac:dyDescent="0.2">
      <c r="A4" s="28" t="s">
        <v>112</v>
      </c>
      <c r="B4" s="14" t="s">
        <v>29</v>
      </c>
      <c r="C4" s="8" t="s">
        <v>30</v>
      </c>
      <c r="D4" s="8" t="s">
        <v>31</v>
      </c>
      <c r="E4" s="8" t="s">
        <v>32</v>
      </c>
      <c r="F4" s="8" t="s">
        <v>33</v>
      </c>
      <c r="G4" s="8" t="s">
        <v>34</v>
      </c>
      <c r="H4" s="8" t="s">
        <v>35</v>
      </c>
      <c r="I4" s="8" t="s">
        <v>36</v>
      </c>
      <c r="J4" s="9" t="s">
        <v>37</v>
      </c>
      <c r="K4" s="9" t="s">
        <v>38</v>
      </c>
      <c r="L4" s="9" t="s">
        <v>39</v>
      </c>
    </row>
    <row r="5" spans="1:12" ht="16.5" customHeight="1" x14ac:dyDescent="0.2">
      <c r="A5" s="30" t="s">
        <v>113</v>
      </c>
      <c r="B5" s="30"/>
      <c r="C5" s="30"/>
      <c r="D5" s="30"/>
      <c r="E5" s="31"/>
      <c r="F5" s="31"/>
      <c r="G5" s="31"/>
      <c r="H5" s="31"/>
      <c r="I5" s="31"/>
      <c r="J5" s="31"/>
      <c r="K5" s="32"/>
    </row>
    <row r="6" spans="1:12" ht="11.25" customHeight="1" x14ac:dyDescent="0.2">
      <c r="A6" s="17" t="s">
        <v>114</v>
      </c>
      <c r="B6" s="11">
        <v>13</v>
      </c>
      <c r="C6" s="33">
        <v>7.2</v>
      </c>
      <c r="D6" s="33">
        <v>9.6</v>
      </c>
      <c r="E6" s="33">
        <v>9.1999999999999993</v>
      </c>
      <c r="F6" s="33">
        <v>9</v>
      </c>
      <c r="G6" s="33">
        <v>22.5</v>
      </c>
      <c r="H6" s="33">
        <v>16.2</v>
      </c>
      <c r="I6" s="33">
        <v>16.2</v>
      </c>
      <c r="J6" s="33">
        <v>13.7</v>
      </c>
      <c r="K6" s="33">
        <v>16.2</v>
      </c>
      <c r="L6" s="33">
        <v>16.2</v>
      </c>
    </row>
    <row r="7" spans="1:12" ht="11.25" customHeight="1" x14ac:dyDescent="0.2">
      <c r="A7" s="17" t="s">
        <v>115</v>
      </c>
      <c r="B7" s="11">
        <v>13</v>
      </c>
      <c r="C7" s="33">
        <v>22.8</v>
      </c>
      <c r="D7" s="33">
        <v>21.4</v>
      </c>
      <c r="E7" s="33">
        <v>20.2</v>
      </c>
      <c r="F7" s="33">
        <v>20.2</v>
      </c>
      <c r="G7" s="33">
        <v>23.5</v>
      </c>
      <c r="H7" s="33">
        <v>26.3</v>
      </c>
      <c r="I7" s="33">
        <v>28.5</v>
      </c>
      <c r="J7" s="33">
        <v>35.6</v>
      </c>
      <c r="K7" s="33">
        <v>36.299999999999997</v>
      </c>
      <c r="L7" s="33">
        <v>36.299999999999997</v>
      </c>
    </row>
    <row r="8" spans="1:12" ht="11.25" customHeight="1" x14ac:dyDescent="0.2">
      <c r="A8" s="17" t="s">
        <v>116</v>
      </c>
      <c r="B8" s="11">
        <v>13</v>
      </c>
      <c r="C8" s="33">
        <v>11.2</v>
      </c>
      <c r="D8" s="33">
        <v>12.1</v>
      </c>
      <c r="E8" s="33">
        <v>13.1</v>
      </c>
      <c r="F8" s="33">
        <v>12.8</v>
      </c>
      <c r="G8" s="33">
        <v>15.8</v>
      </c>
      <c r="H8" s="33">
        <v>25.5</v>
      </c>
      <c r="I8" s="33">
        <v>27.9</v>
      </c>
      <c r="J8" s="33">
        <v>31.7</v>
      </c>
      <c r="K8" s="33">
        <v>32.799999999999997</v>
      </c>
      <c r="L8" s="33">
        <v>28</v>
      </c>
    </row>
    <row r="9" spans="1:12" ht="11.25" customHeight="1" x14ac:dyDescent="0.2">
      <c r="A9" s="17" t="s">
        <v>117</v>
      </c>
      <c r="B9" s="11">
        <v>13</v>
      </c>
      <c r="C9" s="33">
        <v>33.799999999999997</v>
      </c>
      <c r="D9" s="33">
        <v>33.6</v>
      </c>
      <c r="E9" s="33">
        <v>31.9</v>
      </c>
      <c r="F9" s="33">
        <v>34</v>
      </c>
      <c r="G9" s="33">
        <v>40.799999999999997</v>
      </c>
      <c r="H9" s="33">
        <v>39.200000000000003</v>
      </c>
      <c r="I9" s="33">
        <v>39.200000000000003</v>
      </c>
      <c r="J9" s="33">
        <v>35.1</v>
      </c>
      <c r="K9" s="33">
        <v>35.1</v>
      </c>
      <c r="L9" s="33">
        <v>36</v>
      </c>
    </row>
    <row r="10" spans="1:12" ht="11.25" customHeight="1" x14ac:dyDescent="0.2">
      <c r="A10" s="17" t="s">
        <v>118</v>
      </c>
      <c r="B10" s="11">
        <v>13</v>
      </c>
      <c r="C10" s="33">
        <v>11.4</v>
      </c>
      <c r="D10" s="33">
        <v>15.3</v>
      </c>
      <c r="E10" s="33">
        <v>15.8</v>
      </c>
      <c r="F10" s="33">
        <v>15.8</v>
      </c>
      <c r="G10" s="33">
        <v>29.5</v>
      </c>
      <c r="H10" s="33">
        <v>30.2</v>
      </c>
      <c r="I10" s="33">
        <v>30</v>
      </c>
      <c r="J10" s="33">
        <v>30</v>
      </c>
      <c r="K10" s="33">
        <v>32.9</v>
      </c>
      <c r="L10" s="33">
        <v>32.9</v>
      </c>
    </row>
    <row r="11" spans="1:12" ht="11.25" customHeight="1" x14ac:dyDescent="0.2">
      <c r="A11" s="17" t="s">
        <v>119</v>
      </c>
      <c r="B11" s="11">
        <v>13</v>
      </c>
      <c r="C11" s="33">
        <v>10.8</v>
      </c>
      <c r="D11" s="33">
        <v>11</v>
      </c>
      <c r="E11" s="33">
        <v>11</v>
      </c>
      <c r="F11" s="33">
        <v>11.3</v>
      </c>
      <c r="G11" s="33">
        <v>11.6</v>
      </c>
      <c r="H11" s="33">
        <v>11.9</v>
      </c>
      <c r="I11" s="33">
        <v>12.2</v>
      </c>
      <c r="J11" s="33">
        <v>12.5</v>
      </c>
      <c r="K11" s="33">
        <v>12.5</v>
      </c>
      <c r="L11" s="33">
        <v>12.8</v>
      </c>
    </row>
    <row r="12" spans="1:12" ht="11.25" customHeight="1" x14ac:dyDescent="0.2">
      <c r="A12" s="17" t="s">
        <v>120</v>
      </c>
      <c r="B12" s="11">
        <v>13</v>
      </c>
      <c r="C12" s="33">
        <v>10.8</v>
      </c>
      <c r="D12" s="33">
        <v>11</v>
      </c>
      <c r="E12" s="33">
        <v>3.8</v>
      </c>
      <c r="F12" s="33">
        <v>3.7</v>
      </c>
      <c r="G12" s="33">
        <v>17.2</v>
      </c>
      <c r="H12" s="33">
        <v>14.92</v>
      </c>
      <c r="I12" s="33">
        <v>14.8</v>
      </c>
      <c r="J12" s="33">
        <v>17.3</v>
      </c>
      <c r="K12" s="33">
        <v>17.100000000000001</v>
      </c>
      <c r="L12" s="33">
        <v>20</v>
      </c>
    </row>
    <row r="13" spans="1:12" ht="11.25" customHeight="1" x14ac:dyDescent="0.2">
      <c r="A13" s="17" t="s">
        <v>121</v>
      </c>
      <c r="B13" s="11">
        <v>13</v>
      </c>
      <c r="C13" s="33">
        <v>32.5</v>
      </c>
      <c r="D13" s="33">
        <v>36.200000000000003</v>
      </c>
      <c r="E13" s="33">
        <v>33.200000000000003</v>
      </c>
      <c r="F13" s="33">
        <v>34.5</v>
      </c>
      <c r="G13" s="33">
        <v>36.6</v>
      </c>
      <c r="H13" s="33">
        <v>40.1</v>
      </c>
      <c r="I13" s="33">
        <v>41.9</v>
      </c>
      <c r="J13" s="33">
        <v>37.700000000000003</v>
      </c>
      <c r="K13" s="33">
        <v>37.799999999999997</v>
      </c>
      <c r="L13" s="33">
        <v>39.200000000000003</v>
      </c>
    </row>
    <row r="14" spans="1:12" ht="11.25" customHeight="1" x14ac:dyDescent="0.2">
      <c r="A14" s="17" t="s">
        <v>122</v>
      </c>
      <c r="B14" s="11">
        <v>6</v>
      </c>
      <c r="C14" s="34">
        <v>0</v>
      </c>
      <c r="D14" s="34">
        <v>0</v>
      </c>
      <c r="E14" s="33">
        <v>1</v>
      </c>
      <c r="F14" s="33">
        <v>1</v>
      </c>
      <c r="G14" s="33">
        <v>3.8260000000000001</v>
      </c>
      <c r="H14" s="33">
        <v>3.97</v>
      </c>
      <c r="I14" s="33">
        <v>3.1869999999999998</v>
      </c>
      <c r="J14" s="33">
        <v>3.5</v>
      </c>
      <c r="K14" s="33">
        <v>2.6</v>
      </c>
      <c r="L14" s="33">
        <v>2.2999999999999998</v>
      </c>
    </row>
    <row r="15" spans="1:12" ht="11.25" customHeight="1" x14ac:dyDescent="0.2">
      <c r="A15" s="17" t="s">
        <v>123</v>
      </c>
      <c r="B15" s="11">
        <v>6</v>
      </c>
      <c r="C15" s="34">
        <v>0</v>
      </c>
      <c r="D15" s="34">
        <v>0</v>
      </c>
      <c r="E15" s="34">
        <v>0</v>
      </c>
      <c r="F15" s="34">
        <v>0</v>
      </c>
      <c r="G15" s="34">
        <v>0</v>
      </c>
      <c r="H15" s="33">
        <v>1.9</v>
      </c>
      <c r="I15" s="33">
        <v>8.9</v>
      </c>
      <c r="J15" s="33">
        <v>10.8</v>
      </c>
      <c r="K15" s="33">
        <v>15.4</v>
      </c>
      <c r="L15" s="33">
        <v>13.1</v>
      </c>
    </row>
    <row r="16" spans="1:12" ht="11.25" customHeight="1" x14ac:dyDescent="0.2">
      <c r="A16" s="17" t="s">
        <v>124</v>
      </c>
      <c r="B16" s="11">
        <v>6</v>
      </c>
      <c r="C16" s="34">
        <v>0</v>
      </c>
      <c r="D16" s="34">
        <v>0</v>
      </c>
      <c r="E16" s="34">
        <v>0</v>
      </c>
      <c r="F16" s="34">
        <v>0</v>
      </c>
      <c r="G16" s="34">
        <v>0</v>
      </c>
      <c r="H16" s="33">
        <v>0.9</v>
      </c>
      <c r="I16" s="33">
        <v>3</v>
      </c>
      <c r="J16" s="33">
        <v>3.4</v>
      </c>
      <c r="K16" s="33">
        <v>2.4</v>
      </c>
      <c r="L16" s="33">
        <v>2.2999999999999998</v>
      </c>
    </row>
    <row r="17" spans="1:12" ht="11.25" customHeight="1" x14ac:dyDescent="0.2">
      <c r="A17" s="17" t="s">
        <v>125</v>
      </c>
      <c r="B17" s="11">
        <v>15</v>
      </c>
      <c r="C17" s="34">
        <v>0</v>
      </c>
      <c r="D17" s="34">
        <v>0</v>
      </c>
      <c r="E17" s="34">
        <v>0</v>
      </c>
      <c r="F17" s="34">
        <v>0</v>
      </c>
      <c r="G17" s="34">
        <v>0</v>
      </c>
      <c r="H17" s="34">
        <v>0</v>
      </c>
      <c r="I17" s="34">
        <v>0</v>
      </c>
      <c r="J17" s="33">
        <v>0.4</v>
      </c>
      <c r="K17" s="33">
        <v>1.7</v>
      </c>
      <c r="L17" s="33">
        <v>1.7</v>
      </c>
    </row>
    <row r="18" spans="1:12" ht="22.5" customHeight="1" x14ac:dyDescent="0.2">
      <c r="A18" s="15" t="s">
        <v>126</v>
      </c>
      <c r="B18" s="15"/>
      <c r="C18" s="35"/>
      <c r="D18" s="35"/>
      <c r="E18" s="35"/>
      <c r="F18" s="20"/>
      <c r="G18" s="20"/>
      <c r="H18" s="20"/>
      <c r="I18" s="20"/>
      <c r="J18" s="20"/>
      <c r="K18" s="33"/>
      <c r="L18" s="36"/>
    </row>
    <row r="19" spans="1:12" ht="11.25" customHeight="1" x14ac:dyDescent="0.2">
      <c r="A19" s="17" t="s">
        <v>127</v>
      </c>
      <c r="B19" s="11">
        <v>5</v>
      </c>
      <c r="C19" s="34">
        <v>0</v>
      </c>
      <c r="D19" s="34">
        <v>0</v>
      </c>
      <c r="E19" s="34">
        <v>0</v>
      </c>
      <c r="F19" s="34">
        <v>0</v>
      </c>
      <c r="G19" s="34">
        <v>0</v>
      </c>
      <c r="H19" s="33">
        <v>10.3</v>
      </c>
      <c r="I19" s="33">
        <v>11.3</v>
      </c>
      <c r="J19" s="33">
        <v>17.2</v>
      </c>
      <c r="K19" s="33">
        <v>23.5</v>
      </c>
      <c r="L19" s="33">
        <v>24</v>
      </c>
    </row>
    <row r="20" spans="1:12" ht="11.25" customHeight="1" x14ac:dyDescent="0.2">
      <c r="A20" s="17" t="s">
        <v>128</v>
      </c>
      <c r="B20" s="11">
        <v>6</v>
      </c>
      <c r="C20" s="34">
        <v>0</v>
      </c>
      <c r="D20" s="34">
        <v>0</v>
      </c>
      <c r="E20" s="33">
        <v>19.5</v>
      </c>
      <c r="F20" s="33">
        <v>6</v>
      </c>
      <c r="G20" s="33">
        <v>22.7</v>
      </c>
      <c r="H20" s="33">
        <v>16.100000000000001</v>
      </c>
      <c r="I20" s="33">
        <v>11.6</v>
      </c>
      <c r="J20" s="33">
        <v>12.6</v>
      </c>
      <c r="K20" s="33">
        <v>10.6</v>
      </c>
      <c r="L20" s="33">
        <v>7.5</v>
      </c>
    </row>
    <row r="21" spans="1:12" ht="11.25" customHeight="1" x14ac:dyDescent="0.2">
      <c r="A21" s="17" t="s">
        <v>129</v>
      </c>
      <c r="B21" s="11">
        <v>6</v>
      </c>
      <c r="C21" s="34">
        <v>0</v>
      </c>
      <c r="D21" s="34">
        <v>0</v>
      </c>
      <c r="E21" s="33">
        <v>20</v>
      </c>
      <c r="F21" s="34">
        <v>0</v>
      </c>
      <c r="G21" s="33">
        <v>20</v>
      </c>
      <c r="H21" s="34">
        <v>0</v>
      </c>
      <c r="I21" s="34">
        <v>0</v>
      </c>
      <c r="J21" s="34">
        <v>0</v>
      </c>
      <c r="K21" s="34">
        <v>0</v>
      </c>
      <c r="L21" s="34">
        <v>0</v>
      </c>
    </row>
    <row r="22" spans="1:12" ht="11.25" customHeight="1" x14ac:dyDescent="0.2">
      <c r="A22" s="17" t="s">
        <v>130</v>
      </c>
      <c r="B22" s="11">
        <v>6</v>
      </c>
      <c r="C22" s="34">
        <v>0</v>
      </c>
      <c r="D22" s="34">
        <v>0</v>
      </c>
      <c r="E22" s="34">
        <v>0</v>
      </c>
      <c r="F22" s="34">
        <v>0</v>
      </c>
      <c r="G22" s="33">
        <v>21.9</v>
      </c>
      <c r="H22" s="33">
        <v>8.8000000000000007</v>
      </c>
      <c r="I22" s="33">
        <v>6.6</v>
      </c>
      <c r="J22" s="33">
        <v>8</v>
      </c>
      <c r="K22" s="33">
        <v>7</v>
      </c>
      <c r="L22" s="33">
        <v>5</v>
      </c>
    </row>
    <row r="23" spans="1:12" ht="11.25" customHeight="1" x14ac:dyDescent="0.2">
      <c r="A23" s="17" t="s">
        <v>131</v>
      </c>
      <c r="B23" s="11">
        <v>6</v>
      </c>
      <c r="C23" s="34">
        <v>0</v>
      </c>
      <c r="D23" s="34">
        <v>0</v>
      </c>
      <c r="E23" s="33">
        <v>1.9</v>
      </c>
      <c r="F23" s="33">
        <v>1.4</v>
      </c>
      <c r="G23" s="33">
        <v>0.77900000000000003</v>
      </c>
      <c r="H23" s="33">
        <v>2.278</v>
      </c>
      <c r="I23" s="33">
        <v>2.2080000000000002</v>
      </c>
      <c r="J23" s="33">
        <v>1.871</v>
      </c>
      <c r="K23" s="33">
        <v>2.2959999999999998</v>
      </c>
      <c r="L23" s="33">
        <v>1.2749999999999999</v>
      </c>
    </row>
    <row r="24" spans="1:12" ht="11.25" customHeight="1" x14ac:dyDescent="0.2">
      <c r="A24" s="17" t="s">
        <v>132</v>
      </c>
      <c r="B24" s="11">
        <v>6</v>
      </c>
      <c r="C24" s="34">
        <v>0</v>
      </c>
      <c r="D24" s="33">
        <v>1.2</v>
      </c>
      <c r="E24" s="33">
        <v>5.2</v>
      </c>
      <c r="F24" s="33">
        <v>5.4</v>
      </c>
      <c r="G24" s="33">
        <v>3.3</v>
      </c>
      <c r="H24" s="33">
        <v>2</v>
      </c>
      <c r="I24" s="33">
        <v>1.1000000000000001</v>
      </c>
      <c r="J24" s="34">
        <v>0</v>
      </c>
      <c r="K24" s="34">
        <v>0</v>
      </c>
      <c r="L24" s="34">
        <v>0</v>
      </c>
    </row>
    <row r="25" spans="1:12" ht="11.25" customHeight="1" x14ac:dyDescent="0.2">
      <c r="A25" s="17" t="s">
        <v>133</v>
      </c>
      <c r="B25" s="11">
        <v>6</v>
      </c>
      <c r="C25" s="34">
        <v>0</v>
      </c>
      <c r="D25" s="34">
        <v>0</v>
      </c>
      <c r="E25" s="33">
        <v>0.5</v>
      </c>
      <c r="F25" s="33">
        <v>1.5</v>
      </c>
      <c r="G25" s="33">
        <v>0.7</v>
      </c>
      <c r="H25" s="33">
        <v>0.4</v>
      </c>
      <c r="I25" s="34">
        <v>0</v>
      </c>
      <c r="J25" s="34">
        <v>0</v>
      </c>
      <c r="K25" s="34">
        <v>0</v>
      </c>
      <c r="L25" s="34">
        <v>0</v>
      </c>
    </row>
    <row r="26" spans="1:12" ht="11.25" customHeight="1" x14ac:dyDescent="0.2">
      <c r="A26" s="17" t="s">
        <v>134</v>
      </c>
      <c r="B26" s="11">
        <v>6</v>
      </c>
      <c r="C26" s="34">
        <v>0</v>
      </c>
      <c r="D26" s="33">
        <v>1.2</v>
      </c>
      <c r="E26" s="33">
        <v>2.2000000000000002</v>
      </c>
      <c r="F26" s="33">
        <v>1.7</v>
      </c>
      <c r="G26" s="33">
        <v>2.2999999999999998</v>
      </c>
      <c r="H26" s="33">
        <v>1.7</v>
      </c>
      <c r="I26" s="33">
        <v>0.3</v>
      </c>
      <c r="J26" s="34">
        <v>0</v>
      </c>
      <c r="K26" s="34">
        <v>0</v>
      </c>
      <c r="L26" s="34">
        <v>0</v>
      </c>
    </row>
    <row r="27" spans="1:12" ht="11.25" customHeight="1" x14ac:dyDescent="0.2">
      <c r="A27" s="17" t="s">
        <v>135</v>
      </c>
      <c r="B27" s="11">
        <v>15</v>
      </c>
      <c r="C27" s="34">
        <v>0</v>
      </c>
      <c r="D27" s="34">
        <v>0</v>
      </c>
      <c r="E27" s="34">
        <v>0</v>
      </c>
      <c r="F27" s="34">
        <v>0</v>
      </c>
      <c r="G27" s="33">
        <v>0.8</v>
      </c>
      <c r="H27" s="33">
        <v>0.8</v>
      </c>
      <c r="I27" s="33">
        <v>0.9</v>
      </c>
      <c r="J27" s="33">
        <v>0.6</v>
      </c>
      <c r="K27" s="33">
        <v>1.1000000000000001</v>
      </c>
      <c r="L27" s="33">
        <v>2.9</v>
      </c>
    </row>
    <row r="28" spans="1:12" ht="11.25" customHeight="1" x14ac:dyDescent="0.2">
      <c r="A28" s="17" t="s">
        <v>136</v>
      </c>
      <c r="B28" s="11">
        <v>15</v>
      </c>
      <c r="C28" s="34">
        <v>0</v>
      </c>
      <c r="D28" s="34">
        <v>0</v>
      </c>
      <c r="E28" s="34">
        <v>0</v>
      </c>
      <c r="F28" s="34">
        <v>1.7000000000000001E-2</v>
      </c>
      <c r="G28" s="34">
        <v>4.8000000000000001E-2</v>
      </c>
      <c r="H28" s="34">
        <v>4.7E-2</v>
      </c>
      <c r="I28" s="33">
        <v>6.6000000000000003E-2</v>
      </c>
      <c r="J28" s="34">
        <v>4.2999999999999997E-2</v>
      </c>
      <c r="K28" s="33">
        <v>0.26500000000000001</v>
      </c>
      <c r="L28" s="33">
        <v>0.28999999999999998</v>
      </c>
    </row>
    <row r="29" spans="1:12" ht="13.5" customHeight="1" x14ac:dyDescent="0.2">
      <c r="A29" s="15" t="s">
        <v>91</v>
      </c>
      <c r="B29" s="11"/>
      <c r="C29" s="12"/>
      <c r="D29" s="12"/>
      <c r="E29" s="12"/>
      <c r="F29" s="12"/>
      <c r="G29" s="12"/>
      <c r="H29" s="12"/>
      <c r="I29" s="12"/>
      <c r="J29" s="12"/>
      <c r="K29" s="12"/>
      <c r="L29" s="36"/>
    </row>
    <row r="30" spans="1:12" s="38" customFormat="1" ht="11.25" customHeight="1" x14ac:dyDescent="0.2">
      <c r="A30" s="21" t="s">
        <v>137</v>
      </c>
      <c r="B30" s="18">
        <v>12</v>
      </c>
      <c r="C30" s="37">
        <v>144.30000000000001</v>
      </c>
      <c r="D30" s="37">
        <v>142.30000000000001</v>
      </c>
      <c r="E30" s="37">
        <v>137.5</v>
      </c>
      <c r="F30" s="37">
        <v>139.69999999999999</v>
      </c>
      <c r="G30" s="37">
        <v>145.30000000000001</v>
      </c>
      <c r="H30" s="37">
        <v>148.63399999999999</v>
      </c>
      <c r="I30" s="37">
        <v>201.8</v>
      </c>
      <c r="J30" s="37">
        <v>194.6</v>
      </c>
      <c r="K30" s="37">
        <v>208.2</v>
      </c>
      <c r="L30" s="37">
        <v>189.4</v>
      </c>
    </row>
    <row r="31" spans="1:12" ht="11.25" customHeight="1" x14ac:dyDescent="0.2">
      <c r="A31" s="17" t="s">
        <v>138</v>
      </c>
      <c r="B31" s="11">
        <v>15</v>
      </c>
      <c r="C31" s="33">
        <v>20.9</v>
      </c>
      <c r="D31" s="33">
        <v>10.7</v>
      </c>
      <c r="E31" s="33">
        <v>4.8</v>
      </c>
      <c r="F31" s="33">
        <v>4.9000000000000004</v>
      </c>
      <c r="G31" s="33">
        <v>4.5</v>
      </c>
      <c r="H31" s="33">
        <v>25.03</v>
      </c>
      <c r="I31" s="33">
        <v>38.520000000000003</v>
      </c>
      <c r="J31" s="33">
        <v>42.259</v>
      </c>
      <c r="K31" s="33">
        <v>42.3</v>
      </c>
      <c r="L31" s="39">
        <v>0</v>
      </c>
    </row>
    <row r="32" spans="1:12" ht="11.25" customHeight="1" x14ac:dyDescent="0.2">
      <c r="A32" s="17" t="s">
        <v>139</v>
      </c>
      <c r="B32" s="11">
        <v>15</v>
      </c>
      <c r="C32" s="39">
        <v>0</v>
      </c>
      <c r="D32" s="39">
        <v>0</v>
      </c>
      <c r="E32" s="39">
        <v>0</v>
      </c>
      <c r="F32" s="39">
        <v>0</v>
      </c>
      <c r="G32" s="39">
        <v>0</v>
      </c>
      <c r="H32" s="39">
        <v>0</v>
      </c>
      <c r="I32" s="39">
        <v>0</v>
      </c>
      <c r="J32" s="39">
        <v>0</v>
      </c>
      <c r="K32" s="33">
        <v>13.151</v>
      </c>
      <c r="L32" s="33">
        <v>98.2</v>
      </c>
    </row>
    <row r="33" spans="1:12" ht="11.25" customHeight="1" x14ac:dyDescent="0.2">
      <c r="A33" s="21" t="s">
        <v>140</v>
      </c>
      <c r="B33" s="11">
        <v>15</v>
      </c>
      <c r="C33" s="34">
        <v>0</v>
      </c>
      <c r="D33" s="34">
        <v>0</v>
      </c>
      <c r="E33" s="34">
        <v>0</v>
      </c>
      <c r="F33" s="34">
        <v>0</v>
      </c>
      <c r="G33" s="33">
        <v>4.0999999999999996</v>
      </c>
      <c r="H33" s="33">
        <v>7.6449999999999996</v>
      </c>
      <c r="I33" s="33">
        <v>7.5949999999999998</v>
      </c>
      <c r="J33" s="33">
        <v>9.3070000000000004</v>
      </c>
      <c r="K33" s="33">
        <v>10.199999999999999</v>
      </c>
      <c r="L33" s="33">
        <v>9.6</v>
      </c>
    </row>
    <row r="34" spans="1:12" ht="11.25" customHeight="1" x14ac:dyDescent="0.2">
      <c r="A34" s="21" t="s">
        <v>141</v>
      </c>
      <c r="B34" s="18">
        <v>10</v>
      </c>
      <c r="C34" s="33">
        <v>2</v>
      </c>
      <c r="D34" s="33">
        <v>2.5</v>
      </c>
      <c r="E34" s="33">
        <v>2.2999999999999998</v>
      </c>
      <c r="F34" s="33">
        <v>2.5</v>
      </c>
      <c r="G34" s="33">
        <v>2.4</v>
      </c>
      <c r="H34" s="33">
        <v>2.42</v>
      </c>
      <c r="I34" s="33">
        <v>2.5169999999999999</v>
      </c>
      <c r="J34" s="33">
        <v>2.2279999999999998</v>
      </c>
      <c r="K34" s="33">
        <v>1.9830000000000001</v>
      </c>
      <c r="L34" s="33">
        <v>2.0230000000000001</v>
      </c>
    </row>
    <row r="35" spans="1:12" ht="11.25" customHeight="1" x14ac:dyDescent="0.2">
      <c r="A35" s="17" t="s">
        <v>142</v>
      </c>
      <c r="B35" s="18">
        <v>10</v>
      </c>
      <c r="C35" s="12">
        <v>0.5</v>
      </c>
      <c r="D35" s="40">
        <v>0</v>
      </c>
      <c r="E35" s="40">
        <v>0</v>
      </c>
      <c r="F35" s="40">
        <v>0</v>
      </c>
      <c r="G35" s="40">
        <v>0</v>
      </c>
      <c r="H35" s="40">
        <v>0</v>
      </c>
      <c r="I35" s="40">
        <v>0</v>
      </c>
      <c r="J35" s="40">
        <v>0</v>
      </c>
      <c r="K35" s="40">
        <v>0</v>
      </c>
      <c r="L35" s="39">
        <v>0</v>
      </c>
    </row>
    <row r="36" spans="1:12" ht="11.25" customHeight="1" x14ac:dyDescent="0.2">
      <c r="A36" s="17" t="s">
        <v>143</v>
      </c>
      <c r="B36" s="18">
        <v>11</v>
      </c>
      <c r="C36" s="39">
        <v>0</v>
      </c>
      <c r="D36" s="39">
        <v>0</v>
      </c>
      <c r="E36" s="39">
        <v>0</v>
      </c>
      <c r="F36" s="39">
        <v>0</v>
      </c>
      <c r="G36" s="39">
        <v>0</v>
      </c>
      <c r="H36" s="39">
        <v>0</v>
      </c>
      <c r="I36" s="39">
        <v>0</v>
      </c>
      <c r="J36" s="39">
        <v>0</v>
      </c>
      <c r="K36" s="12">
        <v>50</v>
      </c>
      <c r="L36" s="39">
        <v>0</v>
      </c>
    </row>
    <row r="37" spans="1:12" ht="13.5" customHeight="1" x14ac:dyDescent="0.2">
      <c r="A37" s="15" t="s">
        <v>96</v>
      </c>
      <c r="B37" s="15"/>
      <c r="C37" s="20"/>
      <c r="D37" s="20"/>
      <c r="E37" s="20"/>
      <c r="F37" s="20"/>
      <c r="G37" s="20"/>
      <c r="H37" s="20"/>
      <c r="I37" s="20"/>
      <c r="J37" s="33"/>
      <c r="K37" s="33"/>
      <c r="L37" s="36"/>
    </row>
    <row r="38" spans="1:12" ht="11.25" customHeight="1" x14ac:dyDescent="0.2">
      <c r="A38" s="17" t="s">
        <v>144</v>
      </c>
      <c r="B38" s="11">
        <v>14</v>
      </c>
      <c r="C38" s="12">
        <v>1</v>
      </c>
      <c r="D38" s="12">
        <v>1.4</v>
      </c>
      <c r="E38" s="12">
        <v>2</v>
      </c>
      <c r="F38" s="12">
        <v>1.6</v>
      </c>
      <c r="G38" s="12">
        <v>4.5</v>
      </c>
      <c r="H38" s="12">
        <v>3.7</v>
      </c>
      <c r="I38" s="12">
        <v>3.1</v>
      </c>
      <c r="J38" s="12">
        <v>3</v>
      </c>
      <c r="K38" s="12">
        <v>3</v>
      </c>
      <c r="L38" s="12">
        <v>3</v>
      </c>
    </row>
    <row r="39" spans="1:12" ht="11.25" customHeight="1" x14ac:dyDescent="0.2">
      <c r="A39" s="17" t="s">
        <v>145</v>
      </c>
      <c r="B39" s="11">
        <v>14</v>
      </c>
      <c r="C39" s="12">
        <v>3.6</v>
      </c>
      <c r="D39" s="12">
        <v>3.1</v>
      </c>
      <c r="E39" s="12">
        <v>4</v>
      </c>
      <c r="F39" s="12">
        <v>3.8</v>
      </c>
      <c r="G39" s="12">
        <v>3.9</v>
      </c>
      <c r="H39" s="12">
        <v>3.9</v>
      </c>
      <c r="I39" s="12">
        <v>4.0999999999999996</v>
      </c>
      <c r="J39" s="40">
        <v>0</v>
      </c>
      <c r="K39" s="12">
        <v>0</v>
      </c>
      <c r="L39" s="12">
        <v>0</v>
      </c>
    </row>
    <row r="40" spans="1:12" ht="11.25" customHeight="1" x14ac:dyDescent="0.2">
      <c r="A40" s="17" t="s">
        <v>146</v>
      </c>
      <c r="B40" s="11">
        <v>14</v>
      </c>
      <c r="C40" s="40">
        <v>0</v>
      </c>
      <c r="D40" s="12" t="s">
        <v>147</v>
      </c>
      <c r="E40" s="12" t="s">
        <v>147</v>
      </c>
      <c r="F40" s="12">
        <v>6.8</v>
      </c>
      <c r="G40" s="12">
        <v>8.9</v>
      </c>
      <c r="H40" s="12">
        <v>9.1999999999999993</v>
      </c>
      <c r="I40" s="12">
        <v>9.1999999999999993</v>
      </c>
      <c r="J40" s="12">
        <v>2.7</v>
      </c>
      <c r="K40" s="12">
        <v>3.1</v>
      </c>
      <c r="L40" s="12">
        <v>0.7</v>
      </c>
    </row>
    <row r="41" spans="1:12" ht="11.25" customHeight="1" x14ac:dyDescent="0.2">
      <c r="A41" s="17" t="s">
        <v>148</v>
      </c>
      <c r="B41" s="11">
        <v>14</v>
      </c>
      <c r="C41" s="40">
        <v>0</v>
      </c>
      <c r="D41" s="12">
        <v>2</v>
      </c>
      <c r="E41" s="12">
        <v>2.7</v>
      </c>
      <c r="F41" s="12">
        <v>2.8</v>
      </c>
      <c r="G41" s="12">
        <v>2.5</v>
      </c>
      <c r="H41" s="12">
        <v>1.9</v>
      </c>
      <c r="I41" s="12">
        <v>3.8</v>
      </c>
      <c r="J41" s="12">
        <v>3.2</v>
      </c>
      <c r="K41" s="12">
        <v>1.5</v>
      </c>
      <c r="L41" s="12">
        <v>1.1000000000000001</v>
      </c>
    </row>
    <row r="42" spans="1:12" ht="11.25" customHeight="1" x14ac:dyDescent="0.2">
      <c r="A42" s="17" t="s">
        <v>149</v>
      </c>
      <c r="B42" s="11">
        <v>14</v>
      </c>
      <c r="C42" s="12">
        <v>20.6</v>
      </c>
      <c r="D42" s="12">
        <v>1.5</v>
      </c>
      <c r="E42" s="40">
        <v>0</v>
      </c>
      <c r="F42" s="40">
        <v>0</v>
      </c>
      <c r="G42" s="40">
        <v>0</v>
      </c>
      <c r="H42" s="40">
        <v>0</v>
      </c>
      <c r="I42" s="40">
        <v>0</v>
      </c>
      <c r="J42" s="40">
        <v>0</v>
      </c>
      <c r="K42" s="40">
        <v>0</v>
      </c>
      <c r="L42" s="40">
        <v>0</v>
      </c>
    </row>
    <row r="43" spans="1:12" s="41" customFormat="1" ht="11.25" customHeight="1" x14ac:dyDescent="0.2">
      <c r="A43" s="22" t="s">
        <v>150</v>
      </c>
      <c r="B43" s="23">
        <v>14</v>
      </c>
      <c r="C43" s="40">
        <v>0</v>
      </c>
      <c r="D43" s="12">
        <v>0.9</v>
      </c>
      <c r="E43" s="12">
        <v>3.1</v>
      </c>
      <c r="F43" s="12">
        <v>5.9</v>
      </c>
      <c r="G43" s="12">
        <v>4.8</v>
      </c>
      <c r="H43" s="12">
        <v>3.2</v>
      </c>
      <c r="I43" s="12">
        <v>3.6</v>
      </c>
      <c r="J43" s="40">
        <v>0</v>
      </c>
      <c r="K43" s="12" t="s">
        <v>151</v>
      </c>
      <c r="L43" s="12" t="s">
        <v>151</v>
      </c>
    </row>
    <row r="44" spans="1:12" ht="11.25" customHeight="1" x14ac:dyDescent="0.2">
      <c r="A44" s="17" t="s">
        <v>152</v>
      </c>
      <c r="B44" s="11">
        <v>14</v>
      </c>
      <c r="C44" s="40">
        <v>0</v>
      </c>
      <c r="D44" s="40">
        <v>0</v>
      </c>
      <c r="E44" s="40">
        <v>0</v>
      </c>
      <c r="F44" s="40">
        <v>0</v>
      </c>
      <c r="G44" s="12">
        <v>9</v>
      </c>
      <c r="H44" s="12">
        <v>7.2</v>
      </c>
      <c r="I44" s="12">
        <v>12</v>
      </c>
      <c r="J44" s="12">
        <v>12.9</v>
      </c>
      <c r="K44" s="12">
        <v>15.7</v>
      </c>
      <c r="L44" s="12">
        <v>21.6</v>
      </c>
    </row>
    <row r="45" spans="1:12" ht="11.25" customHeight="1" x14ac:dyDescent="0.2">
      <c r="A45" s="17" t="s">
        <v>153</v>
      </c>
      <c r="B45" s="11">
        <v>14</v>
      </c>
      <c r="C45" s="40">
        <v>0</v>
      </c>
      <c r="D45" s="40">
        <v>0</v>
      </c>
      <c r="E45" s="40">
        <v>0</v>
      </c>
      <c r="F45" s="40">
        <v>0</v>
      </c>
      <c r="G45" s="40">
        <v>0</v>
      </c>
      <c r="H45" s="40">
        <v>0</v>
      </c>
      <c r="I45" s="40">
        <v>0</v>
      </c>
      <c r="J45" s="12">
        <v>6.7</v>
      </c>
      <c r="K45" s="12">
        <v>6.9</v>
      </c>
      <c r="L45" s="12">
        <v>8.6</v>
      </c>
    </row>
    <row r="46" spans="1:12" ht="11.25" customHeight="1" x14ac:dyDescent="0.2">
      <c r="A46" s="17" t="s">
        <v>154</v>
      </c>
      <c r="B46" s="11">
        <v>14</v>
      </c>
      <c r="C46" s="40">
        <v>0</v>
      </c>
      <c r="D46" s="40">
        <v>0</v>
      </c>
      <c r="E46" s="40">
        <v>0</v>
      </c>
      <c r="F46" s="40">
        <v>0</v>
      </c>
      <c r="G46" s="40">
        <v>0</v>
      </c>
      <c r="H46" s="40">
        <v>0</v>
      </c>
      <c r="I46" s="40">
        <v>0</v>
      </c>
      <c r="J46" s="12">
        <v>7.4</v>
      </c>
      <c r="K46" s="12">
        <v>8.8000000000000007</v>
      </c>
      <c r="L46" s="12">
        <v>8.8000000000000007</v>
      </c>
    </row>
    <row r="47" spans="1:12" ht="11.25" customHeight="1" x14ac:dyDescent="0.2">
      <c r="A47" s="17" t="s">
        <v>155</v>
      </c>
      <c r="B47" s="11">
        <v>14</v>
      </c>
      <c r="C47" s="40">
        <v>0</v>
      </c>
      <c r="D47" s="40">
        <v>0</v>
      </c>
      <c r="E47" s="40">
        <v>0</v>
      </c>
      <c r="F47" s="40">
        <v>0</v>
      </c>
      <c r="G47" s="40">
        <v>0</v>
      </c>
      <c r="H47" s="40">
        <v>0</v>
      </c>
      <c r="I47" s="40">
        <v>0</v>
      </c>
      <c r="J47" s="12">
        <v>2.5</v>
      </c>
      <c r="K47" s="12">
        <v>7</v>
      </c>
      <c r="L47" s="12">
        <v>9.4</v>
      </c>
    </row>
    <row r="48" spans="1:12" ht="11.25" customHeight="1" x14ac:dyDescent="0.2">
      <c r="A48" s="17" t="s">
        <v>156</v>
      </c>
      <c r="B48" s="11">
        <v>14</v>
      </c>
      <c r="C48" s="40">
        <v>0</v>
      </c>
      <c r="D48" s="40">
        <v>0</v>
      </c>
      <c r="E48" s="40">
        <v>0</v>
      </c>
      <c r="F48" s="40">
        <v>0</v>
      </c>
      <c r="G48" s="40">
        <v>0</v>
      </c>
      <c r="H48" s="40">
        <v>0</v>
      </c>
      <c r="I48" s="40">
        <v>0</v>
      </c>
      <c r="J48" s="12">
        <v>1.7</v>
      </c>
      <c r="K48" s="12">
        <v>2.1</v>
      </c>
      <c r="L48" s="12">
        <v>52</v>
      </c>
    </row>
    <row r="49" spans="1:12" ht="11.25" customHeight="1" x14ac:dyDescent="0.2">
      <c r="A49" s="17" t="s">
        <v>157</v>
      </c>
      <c r="B49" s="11">
        <v>14</v>
      </c>
      <c r="C49" s="40">
        <v>0</v>
      </c>
      <c r="D49" s="40">
        <v>0</v>
      </c>
      <c r="E49" s="40">
        <v>0</v>
      </c>
      <c r="F49" s="40">
        <v>0</v>
      </c>
      <c r="G49" s="40">
        <v>0</v>
      </c>
      <c r="H49" s="40">
        <v>0</v>
      </c>
      <c r="I49" s="40">
        <v>0</v>
      </c>
      <c r="J49" s="12">
        <v>0.4</v>
      </c>
      <c r="K49" s="12">
        <v>3.8</v>
      </c>
      <c r="L49" s="12">
        <v>5.9</v>
      </c>
    </row>
    <row r="50" spans="1:12" ht="11.25" customHeight="1" x14ac:dyDescent="0.2">
      <c r="A50" s="17" t="s">
        <v>158</v>
      </c>
      <c r="B50" s="11">
        <v>14</v>
      </c>
      <c r="C50" s="40">
        <v>0</v>
      </c>
      <c r="D50" s="40">
        <v>0</v>
      </c>
      <c r="E50" s="40">
        <v>0</v>
      </c>
      <c r="F50" s="40">
        <v>0</v>
      </c>
      <c r="G50" s="40">
        <v>0</v>
      </c>
      <c r="H50" s="40">
        <v>0</v>
      </c>
      <c r="I50" s="40">
        <v>0</v>
      </c>
      <c r="J50" s="12">
        <v>1.2</v>
      </c>
      <c r="K50" s="12">
        <v>5.2</v>
      </c>
      <c r="L50" s="12">
        <v>4.8</v>
      </c>
    </row>
    <row r="51" spans="1:12" ht="11.25" customHeight="1" x14ac:dyDescent="0.2">
      <c r="A51" s="17" t="s">
        <v>159</v>
      </c>
      <c r="B51" s="11">
        <v>14</v>
      </c>
      <c r="C51" s="40">
        <v>0</v>
      </c>
      <c r="D51" s="40">
        <v>0</v>
      </c>
      <c r="E51" s="40">
        <v>0</v>
      </c>
      <c r="F51" s="40">
        <v>0</v>
      </c>
      <c r="G51" s="40">
        <v>0</v>
      </c>
      <c r="H51" s="40">
        <v>0</v>
      </c>
      <c r="I51" s="40">
        <v>0</v>
      </c>
      <c r="J51" s="12">
        <v>1.8</v>
      </c>
      <c r="K51" s="12">
        <v>2.1</v>
      </c>
      <c r="L51" s="12">
        <v>1.8</v>
      </c>
    </row>
    <row r="52" spans="1:12" ht="11.25" customHeight="1" x14ac:dyDescent="0.2">
      <c r="A52" s="17" t="s">
        <v>160</v>
      </c>
      <c r="B52" s="11">
        <v>14</v>
      </c>
      <c r="C52" s="40">
        <v>0</v>
      </c>
      <c r="D52" s="40">
        <v>0</v>
      </c>
      <c r="E52" s="40">
        <v>0</v>
      </c>
      <c r="F52" s="40">
        <v>0</v>
      </c>
      <c r="G52" s="40">
        <v>0</v>
      </c>
      <c r="H52" s="40">
        <v>0</v>
      </c>
      <c r="I52" s="40">
        <v>0</v>
      </c>
      <c r="J52" s="40">
        <v>0</v>
      </c>
      <c r="K52" s="12">
        <v>4.8</v>
      </c>
      <c r="L52" s="12">
        <v>22.1</v>
      </c>
    </row>
    <row r="53" spans="1:12" ht="11.25" customHeight="1" x14ac:dyDescent="0.2">
      <c r="A53" s="17" t="s">
        <v>161</v>
      </c>
      <c r="B53" s="11">
        <v>14</v>
      </c>
      <c r="C53" s="40">
        <v>0</v>
      </c>
      <c r="D53" s="40">
        <v>0</v>
      </c>
      <c r="E53" s="40">
        <v>0</v>
      </c>
      <c r="F53" s="40">
        <v>0</v>
      </c>
      <c r="G53" s="40">
        <v>0</v>
      </c>
      <c r="H53" s="40">
        <v>0</v>
      </c>
      <c r="I53" s="40">
        <v>0</v>
      </c>
      <c r="J53" s="12">
        <v>0.22</v>
      </c>
      <c r="K53" s="12">
        <v>0.1</v>
      </c>
      <c r="L53" s="12">
        <v>0.75</v>
      </c>
    </row>
    <row r="54" spans="1:12" ht="13.5" customHeight="1" x14ac:dyDescent="0.2">
      <c r="A54" s="15" t="s">
        <v>162</v>
      </c>
      <c r="B54" s="42"/>
      <c r="C54" s="20"/>
      <c r="D54" s="20"/>
      <c r="E54" s="20"/>
      <c r="F54" s="20"/>
      <c r="G54" s="20"/>
      <c r="H54" s="20"/>
      <c r="I54" s="20"/>
      <c r="J54" s="33"/>
      <c r="K54" s="33"/>
      <c r="L54" s="36"/>
    </row>
    <row r="55" spans="1:12" ht="11.25" customHeight="1" x14ac:dyDescent="0.2">
      <c r="A55" s="21" t="s">
        <v>163</v>
      </c>
      <c r="B55" s="18">
        <v>11</v>
      </c>
      <c r="C55" s="12">
        <v>164.3</v>
      </c>
      <c r="D55" s="12">
        <v>177.1</v>
      </c>
      <c r="E55" s="12">
        <v>173.6</v>
      </c>
      <c r="F55" s="12">
        <v>183.3</v>
      </c>
      <c r="G55" s="12">
        <v>243</v>
      </c>
      <c r="H55" s="12">
        <v>290.39999999999998</v>
      </c>
      <c r="I55" s="12">
        <v>332.4</v>
      </c>
      <c r="J55" s="12">
        <v>369.43899999999996</v>
      </c>
      <c r="K55" s="12">
        <v>403.459</v>
      </c>
      <c r="L55" s="12">
        <v>437.6</v>
      </c>
    </row>
    <row r="56" spans="1:12" ht="11.25" customHeight="1" x14ac:dyDescent="0.2">
      <c r="A56" s="21" t="s">
        <v>164</v>
      </c>
      <c r="B56" s="18">
        <v>11</v>
      </c>
      <c r="C56" s="19">
        <v>2.7</v>
      </c>
      <c r="D56" s="19">
        <v>5.7</v>
      </c>
      <c r="E56" s="43">
        <v>0</v>
      </c>
      <c r="F56" s="43">
        <v>0</v>
      </c>
      <c r="G56" s="43">
        <v>0</v>
      </c>
      <c r="H56" s="43">
        <v>0</v>
      </c>
      <c r="I56" s="19">
        <v>3.7</v>
      </c>
      <c r="J56" s="19">
        <v>4.0679999999999996</v>
      </c>
      <c r="K56" s="19">
        <v>2.016</v>
      </c>
      <c r="L56" s="40">
        <v>0</v>
      </c>
    </row>
    <row r="57" spans="1:12" ht="11.25" customHeight="1" x14ac:dyDescent="0.2">
      <c r="A57" s="21" t="s">
        <v>165</v>
      </c>
      <c r="B57" s="18">
        <v>11</v>
      </c>
      <c r="C57" s="12">
        <v>0.9</v>
      </c>
      <c r="D57" s="12">
        <v>0.92</v>
      </c>
      <c r="E57" s="12">
        <v>0.82799999999999996</v>
      </c>
      <c r="F57" s="12">
        <v>0.82799999999999996</v>
      </c>
      <c r="G57" s="12">
        <v>0.82799999999999996</v>
      </c>
      <c r="H57" s="12">
        <v>0.93</v>
      </c>
      <c r="I57" s="12">
        <v>1.7</v>
      </c>
      <c r="J57" s="12">
        <v>1.1000000000000001</v>
      </c>
      <c r="K57" s="12">
        <v>1.4</v>
      </c>
      <c r="L57" s="12">
        <v>1.4</v>
      </c>
    </row>
    <row r="58" spans="1:12" ht="11.25" customHeight="1" x14ac:dyDescent="0.2">
      <c r="A58" s="44" t="s">
        <v>166</v>
      </c>
      <c r="B58" s="45">
        <v>11</v>
      </c>
      <c r="C58" s="12">
        <v>12</v>
      </c>
      <c r="D58" s="12">
        <v>12</v>
      </c>
      <c r="E58" s="40">
        <v>0</v>
      </c>
      <c r="F58" s="40">
        <v>0</v>
      </c>
      <c r="G58" s="40">
        <v>0</v>
      </c>
      <c r="H58" s="40">
        <v>0</v>
      </c>
      <c r="I58" s="40">
        <v>0</v>
      </c>
      <c r="J58" s="40">
        <v>0</v>
      </c>
      <c r="K58" s="40">
        <v>0</v>
      </c>
      <c r="L58" s="40">
        <v>0</v>
      </c>
    </row>
    <row r="59" spans="1:12" ht="11.25" customHeight="1" x14ac:dyDescent="0.2">
      <c r="A59" s="44" t="s">
        <v>167</v>
      </c>
      <c r="B59" s="45">
        <v>11</v>
      </c>
      <c r="C59" s="40">
        <v>0</v>
      </c>
      <c r="D59" s="40">
        <v>0</v>
      </c>
      <c r="E59" s="40">
        <v>0</v>
      </c>
      <c r="F59" s="40">
        <v>0</v>
      </c>
      <c r="G59" s="40">
        <v>0</v>
      </c>
      <c r="H59" s="40">
        <v>0</v>
      </c>
      <c r="I59" s="40">
        <v>0</v>
      </c>
      <c r="J59" s="12">
        <v>10.1</v>
      </c>
      <c r="K59" s="12">
        <v>27</v>
      </c>
      <c r="L59" s="12">
        <v>28</v>
      </c>
    </row>
    <row r="60" spans="1:12" ht="11.25" customHeight="1" x14ac:dyDescent="0.2">
      <c r="A60" s="44" t="s">
        <v>168</v>
      </c>
      <c r="B60" s="45">
        <v>11</v>
      </c>
      <c r="C60" s="40">
        <v>0</v>
      </c>
      <c r="D60" s="40">
        <v>0</v>
      </c>
      <c r="E60" s="40">
        <v>0</v>
      </c>
      <c r="F60" s="40">
        <v>0</v>
      </c>
      <c r="G60" s="40">
        <v>0</v>
      </c>
      <c r="H60" s="40">
        <v>0</v>
      </c>
      <c r="I60" s="12">
        <v>31.24</v>
      </c>
      <c r="J60" s="40">
        <v>0</v>
      </c>
      <c r="K60" s="19">
        <v>215</v>
      </c>
      <c r="L60" s="40">
        <v>0</v>
      </c>
    </row>
    <row r="61" spans="1:12" ht="13.5" customHeight="1" x14ac:dyDescent="0.2">
      <c r="A61" s="10" t="s">
        <v>101</v>
      </c>
      <c r="B61" s="10"/>
      <c r="C61" s="46"/>
      <c r="D61" s="20"/>
      <c r="E61" s="20"/>
      <c r="F61" s="20"/>
      <c r="G61" s="20"/>
      <c r="H61" s="20"/>
      <c r="I61" s="20"/>
      <c r="J61" s="20"/>
      <c r="K61" s="33"/>
      <c r="L61" s="36"/>
    </row>
    <row r="62" spans="1:12" ht="11.25" customHeight="1" x14ac:dyDescent="0.2">
      <c r="A62" s="21" t="s">
        <v>169</v>
      </c>
      <c r="B62" s="11">
        <v>5</v>
      </c>
      <c r="C62" s="40">
        <v>0</v>
      </c>
      <c r="D62" s="40">
        <v>0</v>
      </c>
      <c r="E62" s="12">
        <v>154.9</v>
      </c>
      <c r="F62" s="12">
        <v>155.30000000000001</v>
      </c>
      <c r="G62" s="12">
        <v>207</v>
      </c>
      <c r="H62" s="12">
        <v>115.5</v>
      </c>
      <c r="I62" s="12">
        <v>132.80000000000001</v>
      </c>
      <c r="J62" s="40">
        <v>0</v>
      </c>
      <c r="K62" s="40">
        <v>0</v>
      </c>
      <c r="L62" s="40">
        <v>0</v>
      </c>
    </row>
    <row r="63" spans="1:12" ht="11.25" customHeight="1" x14ac:dyDescent="0.2">
      <c r="A63" s="21" t="s">
        <v>170</v>
      </c>
      <c r="B63" s="11">
        <v>5</v>
      </c>
      <c r="C63" s="40">
        <v>0</v>
      </c>
      <c r="D63" s="40">
        <v>0</v>
      </c>
      <c r="E63" s="12">
        <v>15.9</v>
      </c>
      <c r="F63" s="12">
        <v>12.8</v>
      </c>
      <c r="G63" s="12">
        <v>16.100000000000001</v>
      </c>
      <c r="H63" s="12">
        <v>7.8</v>
      </c>
      <c r="I63" s="12">
        <v>11.8</v>
      </c>
      <c r="J63" s="12">
        <v>10.4</v>
      </c>
      <c r="K63" s="12">
        <v>8</v>
      </c>
      <c r="L63" s="40">
        <v>0</v>
      </c>
    </row>
    <row r="64" spans="1:12" ht="11.25" customHeight="1" x14ac:dyDescent="0.2">
      <c r="A64" s="21" t="s">
        <v>171</v>
      </c>
      <c r="B64" s="18">
        <v>6</v>
      </c>
      <c r="C64" s="40">
        <v>0</v>
      </c>
      <c r="D64" s="40">
        <v>0</v>
      </c>
      <c r="E64" s="12">
        <v>2.1</v>
      </c>
      <c r="F64" s="12">
        <v>8.9</v>
      </c>
      <c r="G64" s="12">
        <v>12.2</v>
      </c>
      <c r="H64" s="12">
        <v>11.4</v>
      </c>
      <c r="I64" s="12">
        <v>8.6999999999999993</v>
      </c>
      <c r="J64" s="12">
        <v>7.9</v>
      </c>
      <c r="K64" s="12">
        <v>8.4</v>
      </c>
      <c r="L64" s="12">
        <v>10.3</v>
      </c>
    </row>
    <row r="65" spans="1:12" ht="11.25" customHeight="1" x14ac:dyDescent="0.2">
      <c r="A65" s="21" t="s">
        <v>172</v>
      </c>
      <c r="B65" s="18">
        <v>6</v>
      </c>
      <c r="C65" s="40">
        <v>0</v>
      </c>
      <c r="D65" s="40">
        <v>0</v>
      </c>
      <c r="E65" s="40">
        <v>0</v>
      </c>
      <c r="F65" s="40">
        <v>0</v>
      </c>
      <c r="G65" s="40">
        <v>0</v>
      </c>
      <c r="H65" s="40">
        <v>0</v>
      </c>
      <c r="I65" s="40">
        <v>0</v>
      </c>
      <c r="J65" s="12">
        <v>152.1</v>
      </c>
      <c r="K65" s="12">
        <v>152.5</v>
      </c>
      <c r="L65" s="12">
        <v>199</v>
      </c>
    </row>
    <row r="66" spans="1:12" ht="11.25" customHeight="1" x14ac:dyDescent="0.2">
      <c r="A66" s="21" t="s">
        <v>173</v>
      </c>
      <c r="B66" s="18">
        <v>6</v>
      </c>
      <c r="C66" s="12">
        <v>102.7</v>
      </c>
      <c r="D66" s="12">
        <v>130.69999999999999</v>
      </c>
      <c r="E66" s="40">
        <v>0</v>
      </c>
      <c r="F66" s="40">
        <v>0</v>
      </c>
      <c r="G66" s="40">
        <v>0</v>
      </c>
      <c r="H66" s="40">
        <v>0</v>
      </c>
      <c r="I66" s="40">
        <v>0</v>
      </c>
      <c r="J66" s="40">
        <v>0</v>
      </c>
      <c r="K66" s="40">
        <v>0</v>
      </c>
      <c r="L66" s="40">
        <v>0</v>
      </c>
    </row>
    <row r="67" spans="1:12" ht="11.25" customHeight="1" x14ac:dyDescent="0.2">
      <c r="A67" s="21" t="s">
        <v>174</v>
      </c>
      <c r="B67" s="18">
        <v>6</v>
      </c>
      <c r="C67" s="12">
        <v>4</v>
      </c>
      <c r="D67" s="12">
        <v>20.7</v>
      </c>
      <c r="E67" s="12">
        <v>35.200000000000003</v>
      </c>
      <c r="F67" s="12">
        <v>25.3</v>
      </c>
      <c r="G67" s="12">
        <v>27.3</v>
      </c>
      <c r="H67" s="12">
        <v>24.7</v>
      </c>
      <c r="I67" s="12">
        <v>17.600000000000001</v>
      </c>
      <c r="J67" s="12">
        <v>19.600000000000001</v>
      </c>
      <c r="K67" s="12">
        <v>16.5</v>
      </c>
      <c r="L67" s="12">
        <v>18.399999999999999</v>
      </c>
    </row>
    <row r="68" spans="1:12" ht="11.25" customHeight="1" x14ac:dyDescent="0.2">
      <c r="A68" s="21" t="s">
        <v>175</v>
      </c>
      <c r="B68" s="18">
        <v>6</v>
      </c>
      <c r="C68" s="40">
        <v>0</v>
      </c>
      <c r="D68" s="40">
        <v>0</v>
      </c>
      <c r="E68" s="40">
        <v>0</v>
      </c>
      <c r="F68" s="40">
        <v>0</v>
      </c>
      <c r="G68" s="40">
        <v>0</v>
      </c>
      <c r="H68" s="12">
        <v>4.2</v>
      </c>
      <c r="I68" s="12">
        <v>6.4</v>
      </c>
      <c r="J68" s="12">
        <v>6.7</v>
      </c>
      <c r="K68" s="12">
        <v>13.4</v>
      </c>
      <c r="L68" s="12">
        <v>12</v>
      </c>
    </row>
    <row r="69" spans="1:12" ht="11.25" customHeight="1" x14ac:dyDescent="0.2">
      <c r="A69" s="21" t="s">
        <v>176</v>
      </c>
      <c r="B69" s="18">
        <v>5</v>
      </c>
      <c r="C69" s="40">
        <v>0</v>
      </c>
      <c r="D69" s="40">
        <v>0</v>
      </c>
      <c r="E69" s="40">
        <v>0</v>
      </c>
      <c r="F69" s="40">
        <v>0</v>
      </c>
      <c r="G69" s="12">
        <v>0.8</v>
      </c>
      <c r="H69" s="12">
        <v>3.55</v>
      </c>
      <c r="I69" s="12">
        <v>4.5999999999999996</v>
      </c>
      <c r="J69" s="12">
        <v>5.8</v>
      </c>
      <c r="K69" s="12">
        <v>7.1</v>
      </c>
      <c r="L69" s="12">
        <v>6.5</v>
      </c>
    </row>
    <row r="70" spans="1:12" ht="11.25" customHeight="1" x14ac:dyDescent="0.2">
      <c r="A70" s="21" t="s">
        <v>177</v>
      </c>
      <c r="B70" s="18">
        <v>6</v>
      </c>
      <c r="C70" s="43">
        <v>0</v>
      </c>
      <c r="D70" s="43">
        <v>0</v>
      </c>
      <c r="E70" s="43">
        <v>0</v>
      </c>
      <c r="F70" s="43">
        <v>0</v>
      </c>
      <c r="G70" s="19">
        <v>4</v>
      </c>
      <c r="H70" s="19">
        <v>11.9</v>
      </c>
      <c r="I70" s="19">
        <v>13.4</v>
      </c>
      <c r="J70" s="43">
        <v>0</v>
      </c>
      <c r="K70" s="43">
        <v>0</v>
      </c>
      <c r="L70" s="43">
        <v>0</v>
      </c>
    </row>
    <row r="71" spans="1:12" ht="11.25" customHeight="1" x14ac:dyDescent="0.2">
      <c r="A71" s="21" t="s">
        <v>178</v>
      </c>
      <c r="B71" s="18">
        <v>5</v>
      </c>
      <c r="C71" s="43">
        <v>0</v>
      </c>
      <c r="D71" s="43">
        <v>0</v>
      </c>
      <c r="E71" s="43">
        <v>0</v>
      </c>
      <c r="F71" s="43">
        <v>0</v>
      </c>
      <c r="G71" s="43">
        <v>0</v>
      </c>
      <c r="H71" s="19">
        <v>5</v>
      </c>
      <c r="I71" s="19">
        <v>11.4</v>
      </c>
      <c r="J71" s="19">
        <v>2.2999999999999998</v>
      </c>
      <c r="K71" s="43">
        <v>0</v>
      </c>
      <c r="L71" s="43">
        <v>0</v>
      </c>
    </row>
    <row r="72" spans="1:12" ht="11.25" customHeight="1" x14ac:dyDescent="0.2">
      <c r="A72" s="21" t="s">
        <v>179</v>
      </c>
      <c r="B72" s="18">
        <v>6</v>
      </c>
      <c r="C72" s="40">
        <v>0</v>
      </c>
      <c r="D72" s="12">
        <v>12.8</v>
      </c>
      <c r="E72" s="12">
        <v>15.9</v>
      </c>
      <c r="F72" s="12">
        <v>14.2</v>
      </c>
      <c r="G72" s="12">
        <v>12.9</v>
      </c>
      <c r="H72" s="12">
        <v>4.2</v>
      </c>
      <c r="I72" s="40">
        <v>0</v>
      </c>
      <c r="J72" s="40">
        <v>0</v>
      </c>
      <c r="K72" s="40">
        <v>0</v>
      </c>
      <c r="L72" s="40">
        <v>0</v>
      </c>
    </row>
    <row r="73" spans="1:12" ht="11.25" customHeight="1" x14ac:dyDescent="0.2">
      <c r="A73" s="21" t="s">
        <v>180</v>
      </c>
      <c r="B73" s="18">
        <v>6</v>
      </c>
      <c r="C73" s="12">
        <v>13.7</v>
      </c>
      <c r="D73" s="40">
        <v>0</v>
      </c>
      <c r="E73" s="40">
        <v>0</v>
      </c>
      <c r="F73" s="40">
        <v>0</v>
      </c>
      <c r="G73" s="40">
        <v>0</v>
      </c>
      <c r="H73" s="40">
        <v>0</v>
      </c>
      <c r="I73" s="40">
        <v>0</v>
      </c>
      <c r="J73" s="40">
        <v>0</v>
      </c>
      <c r="K73" s="40">
        <v>0</v>
      </c>
      <c r="L73" s="40">
        <v>0</v>
      </c>
    </row>
    <row r="74" spans="1:12" ht="11.25" customHeight="1" x14ac:dyDescent="0.2">
      <c r="A74" s="21" t="s">
        <v>181</v>
      </c>
      <c r="B74" s="18">
        <v>15</v>
      </c>
      <c r="C74" s="12">
        <v>5.6</v>
      </c>
      <c r="D74" s="40">
        <v>0</v>
      </c>
      <c r="E74" s="40">
        <v>0</v>
      </c>
      <c r="F74" s="40">
        <v>0</v>
      </c>
      <c r="G74" s="40">
        <v>0</v>
      </c>
      <c r="H74" s="40">
        <v>0</v>
      </c>
      <c r="I74" s="40">
        <v>0</v>
      </c>
      <c r="J74" s="40">
        <v>0</v>
      </c>
      <c r="K74" s="40">
        <v>0</v>
      </c>
      <c r="L74" s="40">
        <v>0</v>
      </c>
    </row>
    <row r="75" spans="1:12" s="41" customFormat="1" ht="11.25" customHeight="1" x14ac:dyDescent="0.2">
      <c r="A75" s="47" t="s">
        <v>182</v>
      </c>
      <c r="B75" s="48">
        <v>5</v>
      </c>
      <c r="C75" s="24">
        <v>0.5</v>
      </c>
      <c r="D75" s="24">
        <v>1.5</v>
      </c>
      <c r="E75" s="49">
        <v>0</v>
      </c>
      <c r="F75" s="49">
        <v>0</v>
      </c>
      <c r="G75" s="49">
        <v>0</v>
      </c>
      <c r="H75" s="49">
        <v>0</v>
      </c>
      <c r="I75" s="49">
        <v>0</v>
      </c>
      <c r="J75" s="49">
        <v>0</v>
      </c>
      <c r="K75" s="49">
        <v>0</v>
      </c>
      <c r="L75" s="49">
        <v>0</v>
      </c>
    </row>
    <row r="76" spans="1:12" s="41" customFormat="1" ht="11.25" customHeight="1" x14ac:dyDescent="0.2">
      <c r="A76" s="44"/>
      <c r="B76" s="45"/>
      <c r="C76" s="12"/>
      <c r="D76" s="12"/>
      <c r="E76" s="40"/>
      <c r="F76" s="40"/>
      <c r="G76" s="40"/>
      <c r="H76" s="40"/>
      <c r="I76" s="40"/>
      <c r="J76" s="40"/>
      <c r="K76" s="40"/>
      <c r="L76" s="40"/>
    </row>
  </sheetData>
  <mergeCells count="5">
    <mergeCell ref="A1:L1"/>
    <mergeCell ref="C2:D2"/>
    <mergeCell ref="E2:L2"/>
    <mergeCell ref="C3:D3"/>
    <mergeCell ref="E3:L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10" zoomScale="115" zoomScaleNormal="115" workbookViewId="0">
      <selection activeCell="N34" sqref="N34"/>
    </sheetView>
  </sheetViews>
  <sheetFormatPr defaultRowHeight="12.75" x14ac:dyDescent="0.2"/>
  <cols>
    <col min="1" max="1" width="41.42578125" style="27" customWidth="1"/>
    <col min="2" max="2" width="5.5703125" style="27" customWidth="1"/>
    <col min="3" max="12" width="6.140625" style="27" customWidth="1"/>
    <col min="13" max="16384" width="9.140625" style="27"/>
  </cols>
  <sheetData>
    <row r="1" spans="1:14" s="41" customFormat="1" ht="15.75" customHeight="1" x14ac:dyDescent="0.2">
      <c r="A1" s="161" t="s">
        <v>183</v>
      </c>
      <c r="B1" s="162"/>
      <c r="C1" s="162"/>
      <c r="D1" s="162"/>
      <c r="E1" s="162"/>
      <c r="F1" s="162"/>
      <c r="G1" s="162"/>
      <c r="H1" s="162"/>
      <c r="I1" s="162"/>
      <c r="J1" s="162"/>
      <c r="K1" s="162"/>
      <c r="L1" s="162"/>
    </row>
    <row r="2" spans="1:14" s="72" customFormat="1" ht="15" customHeight="1" x14ac:dyDescent="0.15">
      <c r="A2" s="70"/>
      <c r="B2" s="71"/>
      <c r="C2" s="153" t="s">
        <v>25</v>
      </c>
      <c r="D2" s="153"/>
      <c r="E2" s="153" t="s">
        <v>26</v>
      </c>
      <c r="F2" s="153"/>
      <c r="G2" s="153"/>
      <c r="H2" s="153"/>
      <c r="I2" s="153"/>
      <c r="J2" s="153"/>
      <c r="K2" s="153"/>
      <c r="L2" s="153"/>
    </row>
    <row r="3" spans="1:14" s="72" customFormat="1" ht="15" customHeight="1" x14ac:dyDescent="0.15">
      <c r="A3" s="73"/>
      <c r="B3" s="74"/>
      <c r="C3" s="154" t="s">
        <v>27</v>
      </c>
      <c r="D3" s="154"/>
      <c r="E3" s="154" t="s">
        <v>28</v>
      </c>
      <c r="F3" s="154"/>
      <c r="G3" s="154"/>
      <c r="H3" s="154"/>
      <c r="I3" s="154"/>
      <c r="J3" s="154"/>
      <c r="K3" s="154"/>
      <c r="L3" s="154"/>
    </row>
    <row r="4" spans="1:14" s="29" customFormat="1" ht="30" customHeight="1" x14ac:dyDescent="0.2">
      <c r="A4" s="50" t="s">
        <v>112</v>
      </c>
      <c r="B4" s="69" t="s">
        <v>29</v>
      </c>
      <c r="C4" s="75" t="s">
        <v>30</v>
      </c>
      <c r="D4" s="75" t="s">
        <v>31</v>
      </c>
      <c r="E4" s="75" t="s">
        <v>32</v>
      </c>
      <c r="F4" s="75" t="s">
        <v>33</v>
      </c>
      <c r="G4" s="75" t="s">
        <v>34</v>
      </c>
      <c r="H4" s="75" t="s">
        <v>35</v>
      </c>
      <c r="I4" s="75" t="s">
        <v>36</v>
      </c>
      <c r="J4" s="76" t="s">
        <v>37</v>
      </c>
      <c r="K4" s="76" t="s">
        <v>38</v>
      </c>
      <c r="L4" s="76" t="s">
        <v>39</v>
      </c>
    </row>
    <row r="5" spans="1:14" ht="11.25" customHeight="1" x14ac:dyDescent="0.2">
      <c r="A5" s="77" t="s">
        <v>184</v>
      </c>
      <c r="B5" s="78">
        <v>6</v>
      </c>
      <c r="C5" s="34">
        <v>0</v>
      </c>
      <c r="D5" s="34">
        <v>0</v>
      </c>
      <c r="E5" s="33">
        <v>5.5</v>
      </c>
      <c r="F5" s="33">
        <v>7.8</v>
      </c>
      <c r="G5" s="33">
        <v>6.4</v>
      </c>
      <c r="H5" s="33">
        <v>8.6999999999999993</v>
      </c>
      <c r="I5" s="33">
        <v>7</v>
      </c>
      <c r="J5" s="33">
        <v>2.1</v>
      </c>
      <c r="K5" s="34">
        <v>0</v>
      </c>
      <c r="L5" s="34">
        <v>0</v>
      </c>
      <c r="N5" s="39"/>
    </row>
    <row r="6" spans="1:14" ht="11.25" customHeight="1" x14ac:dyDescent="0.2">
      <c r="A6" s="79" t="s">
        <v>185</v>
      </c>
      <c r="B6" s="80">
        <v>5</v>
      </c>
      <c r="C6" s="33">
        <v>19.5</v>
      </c>
      <c r="D6" s="33">
        <v>58.6</v>
      </c>
      <c r="E6" s="34">
        <v>0</v>
      </c>
      <c r="F6" s="34">
        <v>0</v>
      </c>
      <c r="G6" s="34">
        <v>0</v>
      </c>
      <c r="H6" s="34">
        <v>0</v>
      </c>
      <c r="I6" s="34">
        <v>0</v>
      </c>
      <c r="J6" s="34">
        <v>0</v>
      </c>
      <c r="K6" s="34">
        <v>0</v>
      </c>
      <c r="L6" s="34">
        <v>0</v>
      </c>
    </row>
    <row r="7" spans="1:14" ht="11.25" customHeight="1" x14ac:dyDescent="0.2">
      <c r="A7" s="77" t="s">
        <v>186</v>
      </c>
      <c r="B7" s="78">
        <v>5</v>
      </c>
      <c r="C7" s="34">
        <v>0</v>
      </c>
      <c r="D7" s="34">
        <v>0</v>
      </c>
      <c r="E7" s="33">
        <v>6.1</v>
      </c>
      <c r="F7" s="33">
        <v>8.6999999999999993</v>
      </c>
      <c r="G7" s="33">
        <v>14</v>
      </c>
      <c r="H7" s="33">
        <v>16.399999999999999</v>
      </c>
      <c r="I7" s="33">
        <v>59.3</v>
      </c>
      <c r="J7" s="34">
        <v>0</v>
      </c>
      <c r="K7" s="34">
        <v>0</v>
      </c>
      <c r="L7" s="34">
        <v>0</v>
      </c>
    </row>
    <row r="8" spans="1:14" ht="11.25" customHeight="1" x14ac:dyDescent="0.2">
      <c r="A8" s="77" t="s">
        <v>187</v>
      </c>
      <c r="B8" s="78">
        <v>5</v>
      </c>
      <c r="C8" s="34">
        <v>0</v>
      </c>
      <c r="D8" s="34">
        <v>0</v>
      </c>
      <c r="E8" s="34">
        <v>0</v>
      </c>
      <c r="F8" s="34">
        <v>0</v>
      </c>
      <c r="G8" s="34">
        <v>0</v>
      </c>
      <c r="H8" s="34">
        <v>0</v>
      </c>
      <c r="I8" s="34">
        <v>0</v>
      </c>
      <c r="J8" s="34">
        <v>0</v>
      </c>
      <c r="K8" s="34">
        <v>0</v>
      </c>
      <c r="L8" s="33">
        <v>2.5</v>
      </c>
    </row>
    <row r="9" spans="1:14" ht="11.25" customHeight="1" x14ac:dyDescent="0.2">
      <c r="A9" s="77" t="s">
        <v>188</v>
      </c>
      <c r="B9" s="81">
        <v>5</v>
      </c>
      <c r="C9" s="34">
        <v>0</v>
      </c>
      <c r="D9" s="34">
        <v>0</v>
      </c>
      <c r="E9" s="34">
        <v>0</v>
      </c>
      <c r="F9" s="34">
        <v>0</v>
      </c>
      <c r="G9" s="34">
        <v>0</v>
      </c>
      <c r="H9" s="34">
        <v>0</v>
      </c>
      <c r="I9" s="34">
        <v>0</v>
      </c>
      <c r="J9" s="33">
        <v>4.2</v>
      </c>
      <c r="K9" s="33">
        <v>10.199999999999999</v>
      </c>
      <c r="L9" s="33">
        <v>31.6</v>
      </c>
    </row>
    <row r="10" spans="1:14" ht="11.25" customHeight="1" x14ac:dyDescent="0.2">
      <c r="A10" s="77" t="s">
        <v>189</v>
      </c>
      <c r="B10" s="78">
        <v>6</v>
      </c>
      <c r="C10" s="34">
        <v>0</v>
      </c>
      <c r="D10" s="34">
        <v>0</v>
      </c>
      <c r="E10" s="34">
        <v>0</v>
      </c>
      <c r="F10" s="33">
        <v>43.4</v>
      </c>
      <c r="G10" s="33">
        <v>142.5</v>
      </c>
      <c r="H10" s="33">
        <v>133.30000000000001</v>
      </c>
      <c r="I10" s="33">
        <v>126.1</v>
      </c>
      <c r="J10" s="33">
        <v>128</v>
      </c>
      <c r="K10" s="33">
        <v>194</v>
      </c>
      <c r="L10" s="33">
        <v>238</v>
      </c>
    </row>
    <row r="11" spans="1:14" ht="11.25" customHeight="1" x14ac:dyDescent="0.2">
      <c r="A11" s="77" t="s">
        <v>190</v>
      </c>
      <c r="B11" s="78">
        <v>5</v>
      </c>
      <c r="C11" s="34">
        <v>0</v>
      </c>
      <c r="D11" s="34">
        <v>0</v>
      </c>
      <c r="E11" s="34">
        <v>0</v>
      </c>
      <c r="F11" s="34">
        <v>0</v>
      </c>
      <c r="G11" s="34">
        <v>0</v>
      </c>
      <c r="H11" s="34">
        <v>0</v>
      </c>
      <c r="I11" s="34">
        <v>0</v>
      </c>
      <c r="J11" s="34">
        <v>0</v>
      </c>
      <c r="K11" s="33">
        <v>6.6</v>
      </c>
      <c r="L11" s="33">
        <v>9</v>
      </c>
    </row>
    <row r="12" spans="1:14" ht="11.25" customHeight="1" x14ac:dyDescent="0.2">
      <c r="A12" s="77" t="s">
        <v>191</v>
      </c>
      <c r="B12" s="78">
        <v>6</v>
      </c>
      <c r="C12" s="34">
        <v>0</v>
      </c>
      <c r="D12" s="34">
        <v>0</v>
      </c>
      <c r="E12" s="34">
        <v>0</v>
      </c>
      <c r="F12" s="34">
        <v>0</v>
      </c>
      <c r="G12" s="34">
        <v>0</v>
      </c>
      <c r="H12" s="34">
        <v>0</v>
      </c>
      <c r="I12" s="34">
        <v>0</v>
      </c>
      <c r="J12" s="34">
        <v>0</v>
      </c>
      <c r="K12" s="33">
        <v>2.2000000000000002</v>
      </c>
      <c r="L12" s="33">
        <v>4.7</v>
      </c>
    </row>
    <row r="13" spans="1:14" ht="11.25" customHeight="1" x14ac:dyDescent="0.2">
      <c r="A13" s="26" t="s">
        <v>192</v>
      </c>
      <c r="B13" s="82">
        <v>5</v>
      </c>
      <c r="C13" s="34">
        <v>0</v>
      </c>
      <c r="D13" s="34">
        <v>0</v>
      </c>
      <c r="E13" s="34">
        <v>0</v>
      </c>
      <c r="F13" s="34">
        <v>0</v>
      </c>
      <c r="G13" s="34">
        <v>0</v>
      </c>
      <c r="H13" s="34">
        <v>0</v>
      </c>
      <c r="I13" s="34">
        <v>0</v>
      </c>
      <c r="J13" s="33">
        <v>8</v>
      </c>
      <c r="K13" s="33">
        <v>8</v>
      </c>
      <c r="L13" s="33">
        <v>8</v>
      </c>
    </row>
    <row r="14" spans="1:14" ht="13.5" customHeight="1" x14ac:dyDescent="0.2">
      <c r="A14" s="25" t="s">
        <v>193</v>
      </c>
      <c r="B14" s="82"/>
      <c r="C14" s="33"/>
      <c r="D14" s="33"/>
      <c r="E14" s="33"/>
      <c r="F14" s="33"/>
      <c r="G14" s="33"/>
      <c r="H14" s="33"/>
      <c r="I14" s="33"/>
      <c r="J14" s="33"/>
      <c r="K14" s="51"/>
      <c r="L14" s="36"/>
    </row>
    <row r="15" spans="1:14" ht="11.25" customHeight="1" x14ac:dyDescent="0.2">
      <c r="A15" s="26" t="s">
        <v>194</v>
      </c>
      <c r="B15" s="82">
        <v>15</v>
      </c>
      <c r="C15" s="34">
        <v>0</v>
      </c>
      <c r="D15" s="34">
        <v>0</v>
      </c>
      <c r="E15" s="34">
        <v>0</v>
      </c>
      <c r="F15" s="34">
        <v>0</v>
      </c>
      <c r="G15" s="34">
        <v>0</v>
      </c>
      <c r="H15" s="34">
        <v>0</v>
      </c>
      <c r="I15" s="34">
        <v>0</v>
      </c>
      <c r="J15" s="33">
        <v>1</v>
      </c>
      <c r="K15" s="33">
        <v>2</v>
      </c>
      <c r="L15" s="33">
        <v>2.1</v>
      </c>
    </row>
    <row r="16" spans="1:14" ht="13.5" customHeight="1" x14ac:dyDescent="0.2">
      <c r="A16" s="25" t="s">
        <v>195</v>
      </c>
      <c r="B16" s="25"/>
      <c r="C16" s="83"/>
      <c r="D16" s="84"/>
      <c r="E16" s="84"/>
      <c r="F16" s="84"/>
      <c r="G16" s="84"/>
      <c r="H16" s="84"/>
      <c r="I16" s="84"/>
      <c r="J16" s="84"/>
      <c r="K16" s="33"/>
      <c r="L16" s="36"/>
    </row>
    <row r="17" spans="1:12" x14ac:dyDescent="0.2">
      <c r="A17" s="63" t="s">
        <v>196</v>
      </c>
      <c r="B17" s="85">
        <v>15</v>
      </c>
      <c r="C17" s="33">
        <v>2.2000000000000002</v>
      </c>
      <c r="D17" s="33">
        <v>1.4</v>
      </c>
      <c r="E17" s="33">
        <v>2.2000000000000002</v>
      </c>
      <c r="F17" s="33">
        <v>1.8</v>
      </c>
      <c r="G17" s="33">
        <v>1.8</v>
      </c>
      <c r="H17" s="33">
        <v>1.8</v>
      </c>
      <c r="I17" s="33">
        <v>1.9</v>
      </c>
      <c r="J17" s="33">
        <v>1.9</v>
      </c>
      <c r="K17" s="33">
        <v>2.37</v>
      </c>
      <c r="L17" s="33">
        <v>2.37</v>
      </c>
    </row>
    <row r="18" spans="1:12" s="52" customFormat="1" x14ac:dyDescent="0.2">
      <c r="A18" s="86" t="s">
        <v>103</v>
      </c>
      <c r="B18" s="87"/>
      <c r="C18" s="88">
        <v>661.5</v>
      </c>
      <c r="D18" s="88">
        <v>738.42</v>
      </c>
      <c r="E18" s="88">
        <v>757.12800000000004</v>
      </c>
      <c r="F18" s="88">
        <v>788.64499999999998</v>
      </c>
      <c r="G18" s="88">
        <v>1152.5809999999999</v>
      </c>
      <c r="H18" s="88">
        <v>1106.1239999999998</v>
      </c>
      <c r="I18" s="88">
        <v>1316.1330000000003</v>
      </c>
      <c r="J18" s="88">
        <v>1298.835</v>
      </c>
      <c r="K18" s="88">
        <v>1757.64</v>
      </c>
      <c r="L18" s="88">
        <v>1733.008</v>
      </c>
    </row>
    <row r="19" spans="1:12" x14ac:dyDescent="0.2">
      <c r="A19" s="53" t="s">
        <v>104</v>
      </c>
      <c r="B19" s="54"/>
      <c r="C19" s="54"/>
      <c r="D19" s="54"/>
      <c r="E19" s="54"/>
      <c r="F19" s="54"/>
      <c r="G19" s="54"/>
      <c r="H19" s="54"/>
      <c r="I19" s="54"/>
      <c r="J19" s="54"/>
      <c r="K19" s="54"/>
    </row>
    <row r="20" spans="1:12" x14ac:dyDescent="0.2">
      <c r="A20" s="156" t="s">
        <v>197</v>
      </c>
      <c r="B20" s="156"/>
      <c r="C20" s="156"/>
      <c r="D20" s="156"/>
      <c r="E20" s="156"/>
      <c r="F20" s="156"/>
      <c r="G20" s="156"/>
      <c r="H20" s="156"/>
      <c r="I20" s="156"/>
      <c r="J20" s="156"/>
      <c r="K20" s="156"/>
      <c r="L20" s="156"/>
    </row>
    <row r="21" spans="1:12" x14ac:dyDescent="0.2">
      <c r="A21" s="156" t="s">
        <v>198</v>
      </c>
      <c r="B21" s="156"/>
      <c r="C21" s="156"/>
      <c r="D21" s="156"/>
      <c r="E21" s="156"/>
      <c r="F21" s="156"/>
      <c r="G21" s="156"/>
      <c r="H21" s="156"/>
      <c r="I21" s="156"/>
      <c r="J21" s="156"/>
      <c r="K21" s="156"/>
      <c r="L21" s="156"/>
    </row>
    <row r="22" spans="1:12" x14ac:dyDescent="0.2">
      <c r="A22" s="163" t="s">
        <v>199</v>
      </c>
      <c r="B22" s="163"/>
      <c r="C22" s="163"/>
      <c r="D22" s="163"/>
      <c r="E22" s="163"/>
      <c r="F22" s="163"/>
      <c r="G22" s="163"/>
      <c r="H22" s="163"/>
      <c r="I22" s="163"/>
      <c r="J22" s="163"/>
      <c r="K22" s="163"/>
      <c r="L22" s="163"/>
    </row>
    <row r="23" spans="1:12" s="52" customFormat="1" x14ac:dyDescent="0.2">
      <c r="A23" s="86"/>
      <c r="B23" s="87"/>
      <c r="C23" s="88"/>
      <c r="D23" s="88"/>
      <c r="E23" s="88"/>
      <c r="F23" s="88"/>
      <c r="G23" s="88"/>
      <c r="H23" s="88"/>
      <c r="I23" s="88"/>
      <c r="J23" s="88"/>
      <c r="K23" s="88"/>
      <c r="L23" s="88"/>
    </row>
    <row r="24" spans="1:12" s="55" customFormat="1" x14ac:dyDescent="0.2">
      <c r="A24" s="164" t="s">
        <v>200</v>
      </c>
      <c r="B24" s="164"/>
      <c r="C24" s="75" t="s">
        <v>30</v>
      </c>
      <c r="D24" s="75" t="s">
        <v>31</v>
      </c>
      <c r="E24" s="75" t="s">
        <v>32</v>
      </c>
      <c r="F24" s="75" t="s">
        <v>33</v>
      </c>
      <c r="G24" s="75" t="s">
        <v>34</v>
      </c>
      <c r="H24" s="75" t="s">
        <v>35</v>
      </c>
      <c r="I24" s="75" t="s">
        <v>36</v>
      </c>
      <c r="J24" s="75" t="s">
        <v>37</v>
      </c>
      <c r="K24" s="75" t="s">
        <v>201</v>
      </c>
      <c r="L24" s="75" t="s">
        <v>202</v>
      </c>
    </row>
    <row r="25" spans="1:12" x14ac:dyDescent="0.2">
      <c r="A25" s="156" t="s">
        <v>203</v>
      </c>
      <c r="B25" s="156"/>
      <c r="C25" s="33">
        <v>13.09</v>
      </c>
      <c r="D25" s="33">
        <v>10.53</v>
      </c>
      <c r="E25" s="33">
        <v>11.97</v>
      </c>
      <c r="F25" s="33">
        <v>11.81</v>
      </c>
      <c r="G25" s="33">
        <v>56.31</v>
      </c>
      <c r="H25" s="33">
        <v>62.6</v>
      </c>
      <c r="I25" s="33">
        <v>40.4</v>
      </c>
      <c r="J25" s="33">
        <v>40.409999999999997</v>
      </c>
      <c r="K25" s="33">
        <v>42</v>
      </c>
      <c r="L25" s="33">
        <v>43.59</v>
      </c>
    </row>
    <row r="26" spans="1:12" x14ac:dyDescent="0.2">
      <c r="A26" s="156" t="s">
        <v>204</v>
      </c>
      <c r="B26" s="156"/>
      <c r="C26" s="33">
        <v>24.5</v>
      </c>
      <c r="D26" s="33">
        <v>12.31</v>
      </c>
      <c r="E26" s="33">
        <v>21.33</v>
      </c>
      <c r="F26" s="33">
        <v>23.52</v>
      </c>
      <c r="G26" s="33">
        <v>15.93</v>
      </c>
      <c r="H26" s="33">
        <v>19.399999999999999</v>
      </c>
      <c r="I26" s="33">
        <v>20.5</v>
      </c>
      <c r="J26" s="33">
        <v>21.13</v>
      </c>
      <c r="K26" s="33">
        <v>21.77</v>
      </c>
      <c r="L26" s="33">
        <v>22.41</v>
      </c>
    </row>
    <row r="27" spans="1:12" x14ac:dyDescent="0.2">
      <c r="A27" s="160" t="s">
        <v>205</v>
      </c>
      <c r="B27" s="160"/>
      <c r="C27" s="33"/>
      <c r="D27" s="33"/>
      <c r="E27" s="33"/>
      <c r="F27" s="33"/>
      <c r="G27" s="33"/>
      <c r="H27" s="33"/>
      <c r="I27" s="33"/>
      <c r="J27" s="33"/>
      <c r="K27" s="33"/>
      <c r="L27" s="33"/>
    </row>
    <row r="28" spans="1:12" x14ac:dyDescent="0.2">
      <c r="A28" s="156" t="s">
        <v>206</v>
      </c>
      <c r="B28" s="156"/>
      <c r="C28" s="33">
        <v>32.020000000000003</v>
      </c>
      <c r="D28" s="33">
        <v>31.64</v>
      </c>
      <c r="E28" s="33">
        <v>29.05</v>
      </c>
      <c r="F28" s="33">
        <v>27.37</v>
      </c>
      <c r="G28" s="33">
        <v>37.14</v>
      </c>
      <c r="H28" s="33">
        <v>39.4</v>
      </c>
      <c r="I28" s="33">
        <v>41.4</v>
      </c>
      <c r="J28" s="33">
        <v>41.45</v>
      </c>
      <c r="K28" s="33">
        <v>41.45</v>
      </c>
      <c r="L28" s="33">
        <v>41.45</v>
      </c>
    </row>
    <row r="29" spans="1:12" s="56" customFormat="1" ht="9" x14ac:dyDescent="0.15">
      <c r="A29" s="156" t="s">
        <v>207</v>
      </c>
      <c r="B29" s="156"/>
      <c r="C29" s="33">
        <v>20.39</v>
      </c>
      <c r="D29" s="33">
        <v>17.97</v>
      </c>
      <c r="E29" s="33">
        <v>17.75</v>
      </c>
      <c r="F29" s="33">
        <v>21.13</v>
      </c>
      <c r="G29" s="33">
        <v>24.79</v>
      </c>
      <c r="H29" s="33">
        <v>25.6</v>
      </c>
      <c r="I29" s="33">
        <v>28.2</v>
      </c>
      <c r="J29" s="33">
        <v>25.71</v>
      </c>
      <c r="K29" s="33">
        <v>25.91</v>
      </c>
      <c r="L29" s="33">
        <v>26.11</v>
      </c>
    </row>
    <row r="30" spans="1:12" x14ac:dyDescent="0.2">
      <c r="A30" s="156" t="s">
        <v>208</v>
      </c>
      <c r="B30" s="156"/>
      <c r="C30" s="33">
        <v>1.87</v>
      </c>
      <c r="D30" s="33">
        <v>1.8</v>
      </c>
      <c r="E30" s="33" t="s">
        <v>147</v>
      </c>
      <c r="F30" s="33" t="s">
        <v>147</v>
      </c>
      <c r="G30" s="33" t="s">
        <v>147</v>
      </c>
      <c r="H30" s="33" t="s">
        <v>147</v>
      </c>
      <c r="I30" s="33" t="s">
        <v>147</v>
      </c>
      <c r="J30" s="33" t="s">
        <v>147</v>
      </c>
      <c r="K30" s="33" t="s">
        <v>151</v>
      </c>
      <c r="L30" s="33" t="s">
        <v>151</v>
      </c>
    </row>
    <row r="31" spans="1:12" s="57" customFormat="1" ht="11.25" x14ac:dyDescent="0.2">
      <c r="A31" s="156" t="s">
        <v>209</v>
      </c>
      <c r="B31" s="156"/>
      <c r="C31" s="33">
        <v>2.88</v>
      </c>
      <c r="D31" s="33">
        <v>3.3</v>
      </c>
      <c r="E31" s="33">
        <v>3.61</v>
      </c>
      <c r="F31" s="33">
        <v>3.57</v>
      </c>
      <c r="G31" s="33">
        <v>4.4000000000000004</v>
      </c>
      <c r="H31" s="33">
        <v>4.97</v>
      </c>
      <c r="I31" s="33">
        <v>6.08</v>
      </c>
      <c r="J31" s="33">
        <v>2</v>
      </c>
      <c r="K31" s="33">
        <v>5.74</v>
      </c>
      <c r="L31" s="33">
        <v>5.74</v>
      </c>
    </row>
    <row r="32" spans="1:12" s="57" customFormat="1" ht="11.25" x14ac:dyDescent="0.2">
      <c r="A32" s="156" t="s">
        <v>210</v>
      </c>
      <c r="B32" s="156"/>
      <c r="C32" s="33">
        <v>9.06</v>
      </c>
      <c r="D32" s="33">
        <v>8.86</v>
      </c>
      <c r="E32" s="33">
        <v>9.83</v>
      </c>
      <c r="F32" s="33">
        <v>10.77</v>
      </c>
      <c r="G32" s="33">
        <v>10.44</v>
      </c>
      <c r="H32" s="33">
        <v>22.4</v>
      </c>
      <c r="I32" s="33">
        <v>25.3</v>
      </c>
      <c r="J32" s="33">
        <v>26.5</v>
      </c>
      <c r="K32" s="33">
        <v>26.5</v>
      </c>
      <c r="L32" s="33">
        <v>26.5</v>
      </c>
    </row>
    <row r="33" spans="1:12" x14ac:dyDescent="0.2">
      <c r="A33" s="165" t="s">
        <v>211</v>
      </c>
      <c r="B33" s="165"/>
      <c r="C33" s="33"/>
      <c r="D33" s="33"/>
      <c r="E33" s="33"/>
      <c r="F33" s="33"/>
      <c r="G33" s="33"/>
      <c r="H33" s="33"/>
      <c r="I33" s="33"/>
      <c r="J33" s="33"/>
      <c r="K33" s="33"/>
      <c r="L33" s="33"/>
    </row>
    <row r="34" spans="1:12" x14ac:dyDescent="0.2">
      <c r="A34" s="156" t="s">
        <v>212</v>
      </c>
      <c r="B34" s="156"/>
      <c r="C34" s="33">
        <v>0.82</v>
      </c>
      <c r="D34" s="33">
        <v>0.79</v>
      </c>
      <c r="E34" s="33">
        <v>0.84</v>
      </c>
      <c r="F34" s="33">
        <v>0.85</v>
      </c>
      <c r="G34" s="33">
        <v>0.9</v>
      </c>
      <c r="H34" s="33">
        <v>1.1000000000000001</v>
      </c>
      <c r="I34" s="33">
        <v>1.1000000000000001</v>
      </c>
      <c r="J34" s="33">
        <v>1.1399999999999999</v>
      </c>
      <c r="K34" s="33">
        <v>1.1399999999999999</v>
      </c>
      <c r="L34" s="33">
        <v>1.1399999999999999</v>
      </c>
    </row>
    <row r="35" spans="1:12" x14ac:dyDescent="0.2">
      <c r="A35" s="156" t="s">
        <v>213</v>
      </c>
      <c r="B35" s="156"/>
      <c r="C35" s="33">
        <v>5.48</v>
      </c>
      <c r="D35" s="33">
        <v>5.57</v>
      </c>
      <c r="E35" s="33">
        <v>5.36</v>
      </c>
      <c r="F35" s="33">
        <v>5.44</v>
      </c>
      <c r="G35" s="33">
        <v>5</v>
      </c>
      <c r="H35" s="33">
        <v>7.2</v>
      </c>
      <c r="I35" s="33">
        <v>3.4</v>
      </c>
      <c r="J35" s="33">
        <v>3.45</v>
      </c>
      <c r="K35" s="33">
        <v>4.05</v>
      </c>
      <c r="L35" s="33">
        <v>4.6500000000000004</v>
      </c>
    </row>
    <row r="36" spans="1:12" x14ac:dyDescent="0.2">
      <c r="A36" s="156" t="s">
        <v>214</v>
      </c>
      <c r="B36" s="156"/>
      <c r="C36" s="33">
        <v>10.94</v>
      </c>
      <c r="D36" s="33">
        <v>11.86</v>
      </c>
      <c r="E36" s="33">
        <v>14.25</v>
      </c>
      <c r="F36" s="33">
        <v>15.71</v>
      </c>
      <c r="G36" s="33">
        <v>11.52</v>
      </c>
      <c r="H36" s="33">
        <v>12.9</v>
      </c>
      <c r="I36" s="33">
        <v>16.3</v>
      </c>
      <c r="J36" s="33">
        <v>31</v>
      </c>
      <c r="K36" s="33">
        <v>31</v>
      </c>
      <c r="L36" s="33">
        <v>31</v>
      </c>
    </row>
    <row r="37" spans="1:12" x14ac:dyDescent="0.2">
      <c r="A37" s="156" t="s">
        <v>215</v>
      </c>
      <c r="B37" s="156"/>
      <c r="C37" s="33">
        <v>0.41</v>
      </c>
      <c r="D37" s="33">
        <v>0.7</v>
      </c>
      <c r="E37" s="33">
        <v>0.7</v>
      </c>
      <c r="F37" s="33">
        <v>0.71</v>
      </c>
      <c r="G37" s="33">
        <v>0.45</v>
      </c>
      <c r="H37" s="33">
        <v>0.56999999999999995</v>
      </c>
      <c r="I37" s="33" t="s">
        <v>147</v>
      </c>
      <c r="J37" s="33" t="s">
        <v>147</v>
      </c>
      <c r="K37" s="33" t="s">
        <v>151</v>
      </c>
      <c r="L37" s="33" t="s">
        <v>151</v>
      </c>
    </row>
    <row r="38" spans="1:12" x14ac:dyDescent="0.2">
      <c r="A38" s="156" t="s">
        <v>216</v>
      </c>
      <c r="B38" s="156"/>
      <c r="C38" s="33">
        <v>2.37</v>
      </c>
      <c r="D38" s="33">
        <v>4.5999999999999996</v>
      </c>
      <c r="E38" s="33">
        <v>5.63</v>
      </c>
      <c r="F38" s="33">
        <v>5.52</v>
      </c>
      <c r="G38" s="33">
        <v>7.35</v>
      </c>
      <c r="H38" s="33">
        <v>7.8</v>
      </c>
      <c r="I38" s="33">
        <v>7.7</v>
      </c>
      <c r="J38" s="33">
        <v>7.91</v>
      </c>
      <c r="K38" s="33">
        <v>7.91</v>
      </c>
      <c r="L38" s="33">
        <v>7.91</v>
      </c>
    </row>
    <row r="39" spans="1:12" x14ac:dyDescent="0.2">
      <c r="A39" s="56" t="s">
        <v>217</v>
      </c>
      <c r="B39" s="56"/>
      <c r="C39" s="33">
        <v>0.16</v>
      </c>
      <c r="D39" s="33">
        <v>0.18</v>
      </c>
      <c r="E39" s="33">
        <v>0.19</v>
      </c>
      <c r="F39" s="33">
        <v>0.19</v>
      </c>
      <c r="G39" s="33">
        <v>0.2</v>
      </c>
      <c r="H39" s="33">
        <v>0.19</v>
      </c>
      <c r="I39" s="33">
        <v>0.18</v>
      </c>
      <c r="J39" s="33">
        <v>0.22</v>
      </c>
      <c r="K39" s="33">
        <v>0.23</v>
      </c>
      <c r="L39" s="33">
        <v>0.24</v>
      </c>
    </row>
    <row r="40" spans="1:12" x14ac:dyDescent="0.2">
      <c r="A40" s="156" t="s">
        <v>218</v>
      </c>
      <c r="B40" s="156"/>
      <c r="C40" s="33">
        <v>3.46</v>
      </c>
      <c r="D40" s="33">
        <v>3.47</v>
      </c>
      <c r="E40" s="33">
        <v>3.65</v>
      </c>
      <c r="F40" s="33">
        <v>3.92</v>
      </c>
      <c r="G40" s="33">
        <v>11.79</v>
      </c>
      <c r="H40" s="33">
        <v>13.3</v>
      </c>
      <c r="I40" s="33">
        <v>13.3</v>
      </c>
      <c r="J40" s="33">
        <v>13.47</v>
      </c>
      <c r="K40" s="33">
        <v>13.47</v>
      </c>
      <c r="L40" s="33">
        <v>13.47</v>
      </c>
    </row>
    <row r="41" spans="1:12" x14ac:dyDescent="0.2">
      <c r="A41" s="156" t="s">
        <v>219</v>
      </c>
      <c r="B41" s="156"/>
      <c r="C41" s="33">
        <v>0.77</v>
      </c>
      <c r="D41" s="33">
        <v>0.71</v>
      </c>
      <c r="E41" s="33">
        <v>0.66</v>
      </c>
      <c r="F41" s="33">
        <v>0.68</v>
      </c>
      <c r="G41" s="33">
        <v>0.71</v>
      </c>
      <c r="H41" s="33">
        <v>0.52</v>
      </c>
      <c r="I41" s="33">
        <v>5.3</v>
      </c>
      <c r="J41" s="33">
        <v>4.43</v>
      </c>
      <c r="K41" s="33">
        <v>4.43</v>
      </c>
      <c r="L41" s="33">
        <v>4.43</v>
      </c>
    </row>
    <row r="42" spans="1:12" x14ac:dyDescent="0.2">
      <c r="A42" s="156" t="s">
        <v>220</v>
      </c>
      <c r="B42" s="156"/>
      <c r="C42" s="33">
        <v>6.17</v>
      </c>
      <c r="D42" s="33">
        <v>6.04</v>
      </c>
      <c r="E42" s="33">
        <v>5.99</v>
      </c>
      <c r="F42" s="33">
        <v>6.17</v>
      </c>
      <c r="G42" s="33">
        <v>4.28</v>
      </c>
      <c r="H42" s="33">
        <v>5.3</v>
      </c>
      <c r="I42" s="33">
        <v>5.5</v>
      </c>
      <c r="J42" s="33">
        <v>5.47</v>
      </c>
      <c r="K42" s="33">
        <v>5.47</v>
      </c>
      <c r="L42" s="33">
        <v>5.47</v>
      </c>
    </row>
    <row r="43" spans="1:12" x14ac:dyDescent="0.2">
      <c r="A43" s="156" t="s">
        <v>221</v>
      </c>
      <c r="B43" s="156"/>
      <c r="C43" s="33">
        <v>0.83</v>
      </c>
      <c r="D43" s="33">
        <v>0.63</v>
      </c>
      <c r="E43" s="33">
        <v>0.76</v>
      </c>
      <c r="F43" s="33">
        <v>0.68</v>
      </c>
      <c r="G43" s="33">
        <v>0.63</v>
      </c>
      <c r="H43" s="33" t="s">
        <v>147</v>
      </c>
      <c r="I43" s="33" t="s">
        <v>147</v>
      </c>
      <c r="J43" s="33" t="s">
        <v>147</v>
      </c>
      <c r="K43" s="33" t="s">
        <v>151</v>
      </c>
      <c r="L43" s="33" t="s">
        <v>151</v>
      </c>
    </row>
    <row r="44" spans="1:12" x14ac:dyDescent="0.2">
      <c r="A44" s="156" t="s">
        <v>222</v>
      </c>
      <c r="B44" s="156"/>
      <c r="C44" s="33">
        <v>2.5299999999999998</v>
      </c>
      <c r="D44" s="33">
        <v>2.56</v>
      </c>
      <c r="E44" s="33">
        <v>3.14</v>
      </c>
      <c r="F44" s="33">
        <v>3.17</v>
      </c>
      <c r="G44" s="33">
        <v>3.03</v>
      </c>
      <c r="H44" s="33">
        <v>3</v>
      </c>
      <c r="I44" s="33">
        <v>3.8</v>
      </c>
      <c r="J44" s="33">
        <v>3.83</v>
      </c>
      <c r="K44" s="33">
        <v>3.83</v>
      </c>
      <c r="L44" s="33">
        <v>3.83</v>
      </c>
    </row>
    <row r="45" spans="1:12" x14ac:dyDescent="0.2">
      <c r="A45" s="163" t="s">
        <v>223</v>
      </c>
      <c r="B45" s="163"/>
      <c r="C45" s="33" t="s">
        <v>151</v>
      </c>
      <c r="D45" s="33" t="s">
        <v>151</v>
      </c>
      <c r="E45" s="33" t="s">
        <v>151</v>
      </c>
      <c r="F45" s="33" t="s">
        <v>151</v>
      </c>
      <c r="G45" s="33" t="s">
        <v>151</v>
      </c>
      <c r="H45" s="33" t="s">
        <v>151</v>
      </c>
      <c r="I45" s="33" t="s">
        <v>151</v>
      </c>
      <c r="J45" s="33">
        <v>2.63</v>
      </c>
      <c r="K45" s="33">
        <v>2.96</v>
      </c>
      <c r="L45" s="33">
        <v>3.29</v>
      </c>
    </row>
    <row r="46" spans="1:12" x14ac:dyDescent="0.2">
      <c r="A46" s="167" t="s">
        <v>84</v>
      </c>
      <c r="B46" s="167"/>
      <c r="C46" s="88">
        <v>137.75</v>
      </c>
      <c r="D46" s="88">
        <v>123.52</v>
      </c>
      <c r="E46" s="88">
        <v>134.71</v>
      </c>
      <c r="F46" s="88">
        <v>141.21</v>
      </c>
      <c r="G46" s="88">
        <v>194.87</v>
      </c>
      <c r="H46" s="88">
        <v>226.25</v>
      </c>
      <c r="I46" s="88">
        <v>218.46</v>
      </c>
      <c r="J46" s="88">
        <v>230.75</v>
      </c>
      <c r="K46" s="88">
        <v>237.86</v>
      </c>
      <c r="L46" s="88">
        <v>241.23</v>
      </c>
    </row>
    <row r="47" spans="1:12" x14ac:dyDescent="0.2">
      <c r="A47" s="168" t="s">
        <v>224</v>
      </c>
      <c r="B47" s="168"/>
      <c r="C47" s="168"/>
      <c r="D47" s="168"/>
      <c r="E47" s="168"/>
      <c r="F47" s="168"/>
      <c r="G47" s="168"/>
      <c r="H47" s="168"/>
      <c r="I47" s="168"/>
      <c r="J47" s="168"/>
      <c r="K47" s="168"/>
      <c r="L47" s="168"/>
    </row>
    <row r="48" spans="1:12" x14ac:dyDescent="0.2">
      <c r="A48" s="166" t="s">
        <v>225</v>
      </c>
      <c r="B48" s="166"/>
      <c r="C48" s="166"/>
      <c r="D48" s="166"/>
      <c r="E48" s="166"/>
      <c r="F48" s="166"/>
      <c r="G48" s="166"/>
      <c r="H48" s="166"/>
      <c r="I48" s="166"/>
      <c r="J48" s="166"/>
      <c r="K48" s="166"/>
      <c r="L48" s="166"/>
    </row>
    <row r="49" spans="1:12" x14ac:dyDescent="0.2">
      <c r="A49" s="166" t="s">
        <v>226</v>
      </c>
      <c r="B49" s="166"/>
      <c r="C49" s="166"/>
      <c r="D49" s="166"/>
      <c r="E49" s="166"/>
      <c r="F49" s="166"/>
      <c r="G49" s="166"/>
      <c r="H49" s="166"/>
      <c r="I49" s="166"/>
      <c r="J49" s="166"/>
      <c r="K49" s="166"/>
      <c r="L49" s="166"/>
    </row>
    <row r="50" spans="1:12" x14ac:dyDescent="0.2">
      <c r="A50" s="166" t="s">
        <v>227</v>
      </c>
      <c r="B50" s="166"/>
      <c r="C50" s="166"/>
      <c r="D50" s="166"/>
      <c r="E50" s="166"/>
      <c r="F50" s="166"/>
      <c r="G50" s="166"/>
      <c r="H50" s="166"/>
      <c r="I50" s="166"/>
      <c r="J50" s="166"/>
      <c r="K50" s="166"/>
      <c r="L50" s="166"/>
    </row>
    <row r="51" spans="1:12" x14ac:dyDescent="0.2">
      <c r="A51" s="166" t="s">
        <v>228</v>
      </c>
      <c r="B51" s="166"/>
      <c r="C51" s="166"/>
      <c r="D51" s="166"/>
      <c r="E51" s="166"/>
      <c r="F51" s="166"/>
      <c r="G51" s="166"/>
      <c r="H51" s="166"/>
      <c r="I51" s="166"/>
      <c r="J51" s="166"/>
      <c r="K51" s="166"/>
      <c r="L51" s="166"/>
    </row>
    <row r="52" spans="1:12" x14ac:dyDescent="0.2">
      <c r="A52" s="166" t="s">
        <v>229</v>
      </c>
      <c r="B52" s="166"/>
      <c r="C52" s="166"/>
      <c r="D52" s="166"/>
      <c r="E52" s="166"/>
      <c r="F52" s="166"/>
      <c r="G52" s="166"/>
      <c r="H52" s="166"/>
      <c r="I52" s="166"/>
      <c r="J52" s="166"/>
      <c r="K52" s="166"/>
      <c r="L52" s="166"/>
    </row>
    <row r="53" spans="1:12" x14ac:dyDescent="0.2">
      <c r="A53" s="166" t="s">
        <v>230</v>
      </c>
      <c r="B53" s="166"/>
      <c r="C53" s="166"/>
      <c r="D53" s="166"/>
      <c r="E53" s="166"/>
      <c r="F53" s="166"/>
      <c r="G53" s="166"/>
      <c r="H53" s="166"/>
      <c r="I53" s="166"/>
      <c r="J53" s="166"/>
      <c r="K53" s="166"/>
      <c r="L53" s="166"/>
    </row>
    <row r="54" spans="1:12" s="58" customFormat="1" x14ac:dyDescent="0.2">
      <c r="A54" s="166" t="s">
        <v>231</v>
      </c>
      <c r="B54" s="166"/>
      <c r="C54" s="166"/>
      <c r="D54" s="166"/>
      <c r="E54" s="166"/>
      <c r="F54" s="166"/>
      <c r="G54" s="166"/>
      <c r="H54" s="166"/>
      <c r="I54" s="166"/>
      <c r="J54" s="166"/>
      <c r="K54" s="166"/>
      <c r="L54" s="166"/>
    </row>
    <row r="55" spans="1:12" s="58" customFormat="1" x14ac:dyDescent="0.2">
      <c r="A55" s="166" t="s">
        <v>232</v>
      </c>
      <c r="B55" s="166"/>
      <c r="C55" s="166"/>
      <c r="D55" s="166"/>
      <c r="E55" s="166"/>
      <c r="F55" s="166"/>
      <c r="G55" s="166"/>
      <c r="H55" s="166"/>
      <c r="I55" s="166"/>
      <c r="J55" s="166"/>
      <c r="K55" s="166"/>
      <c r="L55" s="166"/>
    </row>
    <row r="56" spans="1:12" x14ac:dyDescent="0.2">
      <c r="A56" s="166" t="s">
        <v>233</v>
      </c>
      <c r="B56" s="166"/>
      <c r="C56" s="166"/>
      <c r="D56" s="166"/>
      <c r="E56" s="166"/>
      <c r="F56" s="166"/>
      <c r="G56" s="166"/>
      <c r="H56" s="166"/>
      <c r="I56" s="166"/>
      <c r="J56" s="166"/>
      <c r="K56" s="166"/>
      <c r="L56" s="166"/>
    </row>
    <row r="57" spans="1:12" s="58" customFormat="1" x14ac:dyDescent="0.2">
      <c r="A57" s="166" t="s">
        <v>234</v>
      </c>
      <c r="B57" s="166"/>
      <c r="C57" s="166"/>
      <c r="D57" s="166"/>
      <c r="E57" s="166"/>
      <c r="F57" s="166"/>
      <c r="G57" s="166"/>
      <c r="H57" s="166"/>
      <c r="I57" s="166"/>
      <c r="J57" s="166"/>
      <c r="K57" s="166"/>
      <c r="L57" s="166"/>
    </row>
    <row r="58" spans="1:12" x14ac:dyDescent="0.2">
      <c r="A58" s="166" t="s">
        <v>235</v>
      </c>
      <c r="B58" s="166"/>
      <c r="C58" s="166"/>
      <c r="D58" s="166"/>
      <c r="E58" s="166"/>
      <c r="F58" s="166"/>
      <c r="G58" s="166"/>
      <c r="H58" s="166"/>
      <c r="I58" s="166"/>
      <c r="J58" s="166"/>
      <c r="K58" s="166"/>
      <c r="L58" s="166"/>
    </row>
    <row r="59" spans="1:12" x14ac:dyDescent="0.2">
      <c r="A59" s="166" t="s">
        <v>236</v>
      </c>
      <c r="B59" s="166"/>
      <c r="C59" s="166"/>
      <c r="D59" s="166"/>
      <c r="E59" s="166"/>
      <c r="F59" s="166"/>
      <c r="G59" s="166"/>
      <c r="H59" s="166"/>
      <c r="I59" s="166"/>
      <c r="J59" s="166"/>
      <c r="K59" s="166"/>
      <c r="L59" s="166"/>
    </row>
    <row r="60" spans="1:12" x14ac:dyDescent="0.2">
      <c r="A60" s="166" t="s">
        <v>237</v>
      </c>
      <c r="B60" s="166"/>
      <c r="C60" s="166"/>
      <c r="D60" s="166"/>
      <c r="E60" s="166"/>
      <c r="F60" s="166"/>
      <c r="G60" s="166"/>
      <c r="H60" s="166"/>
      <c r="I60" s="166"/>
      <c r="J60" s="166"/>
      <c r="K60" s="166"/>
      <c r="L60" s="166"/>
    </row>
    <row r="61" spans="1:12" x14ac:dyDescent="0.2">
      <c r="A61" s="166" t="s">
        <v>238</v>
      </c>
      <c r="B61" s="166"/>
      <c r="C61" s="166"/>
      <c r="D61" s="166"/>
      <c r="E61" s="166"/>
      <c r="F61" s="166"/>
      <c r="G61" s="166"/>
      <c r="H61" s="166"/>
      <c r="I61" s="166"/>
      <c r="J61" s="166"/>
      <c r="K61" s="166"/>
      <c r="L61" s="166"/>
    </row>
  </sheetData>
  <mergeCells count="45">
    <mergeCell ref="A59:L59"/>
    <mergeCell ref="A60:L60"/>
    <mergeCell ref="A61:L61"/>
    <mergeCell ref="A53:L53"/>
    <mergeCell ref="A54:L54"/>
    <mergeCell ref="A55:L55"/>
    <mergeCell ref="A56:L56"/>
    <mergeCell ref="A57:L57"/>
    <mergeCell ref="A58:L58"/>
    <mergeCell ref="A52:L52"/>
    <mergeCell ref="A41:B41"/>
    <mergeCell ref="A42:B42"/>
    <mergeCell ref="A43:B43"/>
    <mergeCell ref="A44:B44"/>
    <mergeCell ref="A45:B45"/>
    <mergeCell ref="A46:B46"/>
    <mergeCell ref="A47:L47"/>
    <mergeCell ref="A48:L48"/>
    <mergeCell ref="A49:L49"/>
    <mergeCell ref="A50:L50"/>
    <mergeCell ref="A51:L51"/>
    <mergeCell ref="A40:B40"/>
    <mergeCell ref="A28:B28"/>
    <mergeCell ref="A29:B29"/>
    <mergeCell ref="A30:B30"/>
    <mergeCell ref="A31:B31"/>
    <mergeCell ref="A32:B32"/>
    <mergeCell ref="A33:B33"/>
    <mergeCell ref="A34:B34"/>
    <mergeCell ref="A35:B35"/>
    <mergeCell ref="A36:B36"/>
    <mergeCell ref="A37:B37"/>
    <mergeCell ref="A38:B38"/>
    <mergeCell ref="A27:B27"/>
    <mergeCell ref="A1:L1"/>
    <mergeCell ref="C2:D2"/>
    <mergeCell ref="E2:L2"/>
    <mergeCell ref="C3:D3"/>
    <mergeCell ref="E3:L3"/>
    <mergeCell ref="A20:L20"/>
    <mergeCell ref="A21:L21"/>
    <mergeCell ref="A22:L22"/>
    <mergeCell ref="A24:B24"/>
    <mergeCell ref="A25:B25"/>
    <mergeCell ref="A26:B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topLeftCell="A22" workbookViewId="0">
      <selection sqref="A1:XFD1048576"/>
    </sheetView>
  </sheetViews>
  <sheetFormatPr defaultColWidth="5.42578125" defaultRowHeight="11.25" x14ac:dyDescent="0.2"/>
  <cols>
    <col min="1" max="1" width="37.42578125" style="64" customWidth="1"/>
    <col min="2" max="2" width="5.5703125" style="57" customWidth="1"/>
    <col min="3" max="10" width="6.140625" style="57" customWidth="1"/>
    <col min="11" max="11" width="6.140625" style="56" customWidth="1"/>
    <col min="12" max="12" width="6.140625" style="57" customWidth="1"/>
    <col min="13" max="16384" width="5.42578125" style="57"/>
  </cols>
  <sheetData>
    <row r="1" spans="1:13" ht="15.75" x14ac:dyDescent="0.25">
      <c r="A1" s="152" t="s">
        <v>239</v>
      </c>
      <c r="B1" s="152"/>
      <c r="C1" s="152"/>
      <c r="D1" s="152"/>
      <c r="E1" s="152"/>
      <c r="F1" s="152"/>
      <c r="G1" s="152"/>
      <c r="H1" s="152"/>
      <c r="I1" s="152"/>
      <c r="J1" s="152"/>
      <c r="K1" s="152"/>
      <c r="L1" s="152"/>
    </row>
    <row r="2" spans="1:13" s="72" customFormat="1" ht="9" x14ac:dyDescent="0.15">
      <c r="A2" s="70"/>
      <c r="B2" s="71"/>
      <c r="C2" s="153" t="s">
        <v>25</v>
      </c>
      <c r="D2" s="153"/>
      <c r="E2" s="153" t="s">
        <v>26</v>
      </c>
      <c r="F2" s="153"/>
      <c r="G2" s="153"/>
      <c r="H2" s="153"/>
      <c r="I2" s="153"/>
      <c r="J2" s="153"/>
      <c r="K2" s="153"/>
      <c r="L2" s="153"/>
    </row>
    <row r="3" spans="1:13" s="72" customFormat="1" ht="9" x14ac:dyDescent="0.15">
      <c r="A3" s="73"/>
      <c r="B3" s="74"/>
      <c r="C3" s="154" t="s">
        <v>27</v>
      </c>
      <c r="D3" s="154"/>
      <c r="E3" s="154" t="s">
        <v>28</v>
      </c>
      <c r="F3" s="154"/>
      <c r="G3" s="154"/>
      <c r="H3" s="154"/>
      <c r="I3" s="154"/>
      <c r="J3" s="154"/>
      <c r="K3" s="154"/>
      <c r="L3" s="154"/>
    </row>
    <row r="4" spans="1:13" s="60" customFormat="1" x14ac:dyDescent="0.2">
      <c r="A4" s="59" t="s">
        <v>112</v>
      </c>
      <c r="B4" s="69" t="s">
        <v>29</v>
      </c>
      <c r="C4" s="76" t="s">
        <v>30</v>
      </c>
      <c r="D4" s="76" t="s">
        <v>31</v>
      </c>
      <c r="E4" s="76" t="s">
        <v>32</v>
      </c>
      <c r="F4" s="76" t="s">
        <v>33</v>
      </c>
      <c r="G4" s="76" t="s">
        <v>34</v>
      </c>
      <c r="H4" s="76" t="s">
        <v>35</v>
      </c>
      <c r="I4" s="76" t="s">
        <v>36</v>
      </c>
      <c r="J4" s="76" t="s">
        <v>37</v>
      </c>
      <c r="K4" s="76" t="s">
        <v>38</v>
      </c>
      <c r="L4" s="76" t="s">
        <v>39</v>
      </c>
    </row>
    <row r="5" spans="1:13" x14ac:dyDescent="0.2">
      <c r="A5" s="25" t="s">
        <v>240</v>
      </c>
      <c r="B5" s="127"/>
      <c r="C5" s="128"/>
      <c r="D5" s="128"/>
      <c r="E5" s="128"/>
      <c r="F5" s="33"/>
      <c r="G5" s="33"/>
      <c r="H5" s="33"/>
      <c r="I5" s="33"/>
      <c r="J5" s="33"/>
      <c r="K5" s="33"/>
      <c r="L5" s="34"/>
    </row>
    <row r="6" spans="1:13" x14ac:dyDescent="0.2">
      <c r="A6" s="26" t="s">
        <v>241</v>
      </c>
      <c r="B6" s="129">
        <v>6</v>
      </c>
      <c r="C6" s="34">
        <v>0</v>
      </c>
      <c r="D6" s="34">
        <v>0</v>
      </c>
      <c r="E6" s="130">
        <v>3</v>
      </c>
      <c r="F6" s="130">
        <v>8</v>
      </c>
      <c r="G6" s="130">
        <v>3.5</v>
      </c>
      <c r="H6" s="130">
        <v>8</v>
      </c>
      <c r="I6" s="34">
        <v>0</v>
      </c>
      <c r="J6" s="34">
        <v>0</v>
      </c>
      <c r="K6" s="34">
        <v>0</v>
      </c>
      <c r="L6" s="34">
        <v>0</v>
      </c>
    </row>
    <row r="7" spans="1:13" ht="12.75" x14ac:dyDescent="0.2">
      <c r="A7" s="105" t="s">
        <v>91</v>
      </c>
      <c r="B7" s="27"/>
      <c r="C7" s="33"/>
      <c r="D7" s="33"/>
      <c r="E7" s="33"/>
      <c r="F7" s="33"/>
      <c r="G7" s="33"/>
      <c r="H7" s="33"/>
      <c r="I7" s="33"/>
      <c r="J7" s="33"/>
      <c r="K7" s="33"/>
      <c r="L7" s="34"/>
      <c r="M7" s="61"/>
    </row>
    <row r="8" spans="1:13" x14ac:dyDescent="0.2">
      <c r="A8" s="127" t="s">
        <v>242</v>
      </c>
      <c r="B8" s="82"/>
      <c r="C8" s="33"/>
      <c r="D8" s="33"/>
      <c r="E8" s="33"/>
      <c r="F8" s="33"/>
      <c r="G8" s="33"/>
      <c r="H8" s="33"/>
      <c r="I8" s="33"/>
      <c r="J8" s="33"/>
      <c r="K8" s="33"/>
      <c r="L8" s="34"/>
    </row>
    <row r="9" spans="1:13" x14ac:dyDescent="0.2">
      <c r="A9" s="26" t="s">
        <v>243</v>
      </c>
      <c r="B9" s="129">
        <v>10</v>
      </c>
      <c r="C9" s="34">
        <v>0</v>
      </c>
      <c r="D9" s="34">
        <v>0</v>
      </c>
      <c r="E9" s="33">
        <v>3.9</v>
      </c>
      <c r="F9" s="33">
        <v>11</v>
      </c>
      <c r="G9" s="34">
        <v>0</v>
      </c>
      <c r="H9" s="34">
        <v>0</v>
      </c>
      <c r="I9" s="34">
        <v>0</v>
      </c>
      <c r="J9" s="34">
        <v>0</v>
      </c>
      <c r="K9" s="34">
        <v>0</v>
      </c>
      <c r="L9" s="34">
        <v>0</v>
      </c>
    </row>
    <row r="10" spans="1:13" x14ac:dyDescent="0.2">
      <c r="A10" s="131" t="s">
        <v>244</v>
      </c>
      <c r="B10" s="129"/>
      <c r="C10" s="33"/>
      <c r="D10" s="33"/>
      <c r="E10" s="33"/>
      <c r="F10" s="33"/>
      <c r="G10" s="33"/>
      <c r="H10" s="33"/>
      <c r="I10" s="33"/>
      <c r="J10" s="33"/>
      <c r="K10" s="33"/>
      <c r="L10" s="33"/>
    </row>
    <row r="11" spans="1:13" x14ac:dyDescent="0.2">
      <c r="A11" s="26" t="s">
        <v>245</v>
      </c>
      <c r="B11" s="129">
        <v>9</v>
      </c>
      <c r="C11" s="33">
        <v>420.4</v>
      </c>
      <c r="D11" s="33">
        <v>451.2</v>
      </c>
      <c r="E11" s="33">
        <v>442.9</v>
      </c>
      <c r="F11" s="34">
        <v>0</v>
      </c>
      <c r="G11" s="34">
        <v>0</v>
      </c>
      <c r="H11" s="34">
        <v>0</v>
      </c>
      <c r="I11" s="34">
        <v>0</v>
      </c>
      <c r="J11" s="34">
        <v>0</v>
      </c>
      <c r="K11" s="34">
        <v>0</v>
      </c>
      <c r="L11" s="34">
        <v>0</v>
      </c>
    </row>
    <row r="12" spans="1:13" x14ac:dyDescent="0.2">
      <c r="A12" s="26" t="s">
        <v>246</v>
      </c>
      <c r="B12" s="129">
        <v>9</v>
      </c>
      <c r="C12" s="33">
        <v>219</v>
      </c>
      <c r="D12" s="33">
        <v>219</v>
      </c>
      <c r="E12" s="33">
        <v>220</v>
      </c>
      <c r="F12" s="34">
        <v>0</v>
      </c>
      <c r="G12" s="34">
        <v>0</v>
      </c>
      <c r="H12" s="34">
        <v>0</v>
      </c>
      <c r="I12" s="34">
        <v>0</v>
      </c>
      <c r="J12" s="34">
        <v>0</v>
      </c>
      <c r="K12" s="34">
        <v>0</v>
      </c>
      <c r="L12" s="34">
        <v>0</v>
      </c>
    </row>
    <row r="13" spans="1:13" x14ac:dyDescent="0.2">
      <c r="A13" s="26" t="s">
        <v>247</v>
      </c>
      <c r="B13" s="129">
        <v>9</v>
      </c>
      <c r="C13" s="33">
        <v>482</v>
      </c>
      <c r="D13" s="33">
        <v>468.4</v>
      </c>
      <c r="E13" s="33">
        <v>487</v>
      </c>
      <c r="F13" s="34">
        <v>0</v>
      </c>
      <c r="G13" s="34">
        <v>0</v>
      </c>
      <c r="H13" s="34">
        <v>0</v>
      </c>
      <c r="I13" s="34">
        <v>0</v>
      </c>
      <c r="J13" s="34">
        <v>0</v>
      </c>
      <c r="K13" s="34">
        <v>0</v>
      </c>
      <c r="L13" s="34">
        <v>0</v>
      </c>
    </row>
    <row r="14" spans="1:13" x14ac:dyDescent="0.2">
      <c r="A14" s="26" t="s">
        <v>248</v>
      </c>
      <c r="B14" s="129">
        <v>9</v>
      </c>
      <c r="C14" s="33">
        <v>151</v>
      </c>
      <c r="D14" s="33">
        <v>151</v>
      </c>
      <c r="E14" s="33">
        <v>151</v>
      </c>
      <c r="F14" s="34">
        <v>0</v>
      </c>
      <c r="G14" s="34">
        <v>0</v>
      </c>
      <c r="H14" s="34">
        <v>0</v>
      </c>
      <c r="I14" s="34">
        <v>0</v>
      </c>
      <c r="J14" s="34">
        <v>0</v>
      </c>
      <c r="K14" s="34">
        <v>0</v>
      </c>
      <c r="L14" s="34">
        <v>0</v>
      </c>
    </row>
    <row r="15" spans="1:13" x14ac:dyDescent="0.2">
      <c r="A15" s="63" t="s">
        <v>249</v>
      </c>
      <c r="B15" s="129">
        <v>9</v>
      </c>
      <c r="C15" s="132">
        <v>403</v>
      </c>
      <c r="D15" s="132">
        <v>447.6</v>
      </c>
      <c r="E15" s="132">
        <v>475</v>
      </c>
      <c r="F15" s="34">
        <v>0</v>
      </c>
      <c r="G15" s="34">
        <v>0</v>
      </c>
      <c r="H15" s="34">
        <v>0</v>
      </c>
      <c r="I15" s="34">
        <v>0</v>
      </c>
      <c r="J15" s="34">
        <v>0</v>
      </c>
      <c r="K15" s="34">
        <v>0</v>
      </c>
      <c r="L15" s="34">
        <v>0</v>
      </c>
    </row>
    <row r="16" spans="1:13" x14ac:dyDescent="0.2">
      <c r="A16" s="127" t="s">
        <v>250</v>
      </c>
      <c r="B16" s="82"/>
      <c r="C16" s="33"/>
      <c r="D16" s="33"/>
      <c r="E16" s="33"/>
      <c r="F16" s="33"/>
      <c r="G16" s="33"/>
      <c r="H16" s="33"/>
      <c r="I16" s="33"/>
      <c r="J16" s="33"/>
      <c r="K16" s="33"/>
      <c r="L16" s="34"/>
    </row>
    <row r="17" spans="1:13" x14ac:dyDescent="0.2">
      <c r="A17" s="131" t="s">
        <v>251</v>
      </c>
      <c r="B17" s="131"/>
      <c r="C17" s="33"/>
      <c r="D17" s="33"/>
      <c r="E17" s="33"/>
      <c r="F17" s="33"/>
      <c r="G17" s="33"/>
      <c r="H17" s="33"/>
      <c r="I17" s="33"/>
      <c r="J17" s="33"/>
      <c r="K17" s="33"/>
      <c r="L17" s="34"/>
    </row>
    <row r="18" spans="1:13" x14ac:dyDescent="0.2">
      <c r="A18" s="26" t="s">
        <v>252</v>
      </c>
      <c r="B18" s="129">
        <v>8</v>
      </c>
      <c r="C18" s="34">
        <v>0</v>
      </c>
      <c r="D18" s="34">
        <v>0</v>
      </c>
      <c r="E18" s="34">
        <v>0</v>
      </c>
      <c r="F18" s="33">
        <v>504.5</v>
      </c>
      <c r="G18" s="33">
        <v>515.6</v>
      </c>
      <c r="H18" s="33">
        <v>528</v>
      </c>
      <c r="I18" s="33">
        <v>541.9</v>
      </c>
      <c r="J18" s="33">
        <v>552.20000000000005</v>
      </c>
      <c r="K18" s="33">
        <v>562.64400000000001</v>
      </c>
      <c r="L18" s="33">
        <v>573.89700000000005</v>
      </c>
    </row>
    <row r="19" spans="1:13" x14ac:dyDescent="0.2">
      <c r="A19" s="26" t="s">
        <v>253</v>
      </c>
      <c r="B19" s="129">
        <v>8</v>
      </c>
      <c r="C19" s="34">
        <v>0</v>
      </c>
      <c r="D19" s="34">
        <v>0</v>
      </c>
      <c r="E19" s="34">
        <v>0</v>
      </c>
      <c r="F19" s="33">
        <v>257.2</v>
      </c>
      <c r="G19" s="33">
        <v>262.89999999999998</v>
      </c>
      <c r="H19" s="33">
        <v>286.39999999999998</v>
      </c>
      <c r="I19" s="33">
        <v>285.2</v>
      </c>
      <c r="J19" s="33">
        <v>290.60000000000002</v>
      </c>
      <c r="K19" s="33">
        <v>296.113</v>
      </c>
      <c r="L19" s="33">
        <v>302.03500000000003</v>
      </c>
    </row>
    <row r="20" spans="1:13" x14ac:dyDescent="0.2">
      <c r="A20" s="26" t="s">
        <v>254</v>
      </c>
      <c r="B20" s="129">
        <v>8</v>
      </c>
      <c r="C20" s="34">
        <v>0</v>
      </c>
      <c r="D20" s="34">
        <v>0</v>
      </c>
      <c r="E20" s="34">
        <v>0</v>
      </c>
      <c r="F20" s="33">
        <v>81.5</v>
      </c>
      <c r="G20" s="33">
        <v>111.2</v>
      </c>
      <c r="H20" s="33">
        <v>136.69999999999999</v>
      </c>
      <c r="I20" s="33">
        <v>160.6</v>
      </c>
      <c r="J20" s="33">
        <v>182.982</v>
      </c>
      <c r="K20" s="33">
        <v>199.90799999999999</v>
      </c>
      <c r="L20" s="33">
        <v>203.90700000000001</v>
      </c>
    </row>
    <row r="21" spans="1:13" x14ac:dyDescent="0.2">
      <c r="A21" s="26" t="s">
        <v>255</v>
      </c>
      <c r="B21" s="129">
        <v>8</v>
      </c>
      <c r="C21" s="34">
        <v>0</v>
      </c>
      <c r="D21" s="34">
        <v>0</v>
      </c>
      <c r="E21" s="34">
        <v>0</v>
      </c>
      <c r="F21" s="34">
        <v>0</v>
      </c>
      <c r="G21" s="33">
        <v>23.6</v>
      </c>
      <c r="H21" s="33">
        <v>28.4</v>
      </c>
      <c r="I21" s="33">
        <v>71.400000000000006</v>
      </c>
      <c r="J21" s="33">
        <v>39.898000000000003</v>
      </c>
      <c r="K21" s="33">
        <v>61.4</v>
      </c>
      <c r="L21" s="33">
        <v>17.100000000000001</v>
      </c>
    </row>
    <row r="22" spans="1:13" x14ac:dyDescent="0.2">
      <c r="A22" s="26" t="s">
        <v>256</v>
      </c>
      <c r="B22" s="129">
        <v>8</v>
      </c>
      <c r="C22" s="34">
        <v>0</v>
      </c>
      <c r="D22" s="34">
        <v>0</v>
      </c>
      <c r="E22" s="34">
        <v>0</v>
      </c>
      <c r="F22" s="33">
        <v>83.1</v>
      </c>
      <c r="G22" s="33">
        <v>83.2</v>
      </c>
      <c r="H22" s="33">
        <v>87.1</v>
      </c>
      <c r="I22" s="33">
        <v>89.5</v>
      </c>
      <c r="J22" s="33">
        <v>91.18</v>
      </c>
      <c r="K22" s="33">
        <v>93.122</v>
      </c>
      <c r="L22" s="33">
        <v>95.346000000000004</v>
      </c>
    </row>
    <row r="23" spans="1:13" x14ac:dyDescent="0.2">
      <c r="A23" s="26" t="s">
        <v>257</v>
      </c>
      <c r="B23" s="129">
        <v>8</v>
      </c>
      <c r="C23" s="34">
        <v>0</v>
      </c>
      <c r="D23" s="34">
        <v>0</v>
      </c>
      <c r="E23" s="34">
        <v>0</v>
      </c>
      <c r="F23" s="33">
        <v>16.2</v>
      </c>
      <c r="G23" s="33">
        <v>14</v>
      </c>
      <c r="H23" s="33">
        <v>16.7</v>
      </c>
      <c r="I23" s="33">
        <v>17.8</v>
      </c>
      <c r="J23" s="33">
        <v>18.114999999999998</v>
      </c>
      <c r="K23" s="33">
        <v>18.457999999999998</v>
      </c>
      <c r="L23" s="33">
        <v>18.827999999999999</v>
      </c>
    </row>
    <row r="24" spans="1:13" x14ac:dyDescent="0.2">
      <c r="A24" s="26" t="s">
        <v>258</v>
      </c>
      <c r="B24" s="129">
        <v>8</v>
      </c>
      <c r="C24" s="34">
        <v>0</v>
      </c>
      <c r="D24" s="34">
        <v>0</v>
      </c>
      <c r="E24" s="34">
        <v>0</v>
      </c>
      <c r="F24" s="34">
        <v>0</v>
      </c>
      <c r="G24" s="33">
        <v>2</v>
      </c>
      <c r="H24" s="33">
        <v>3.2</v>
      </c>
      <c r="I24" s="33">
        <v>5.8</v>
      </c>
      <c r="J24" s="33">
        <v>3.0289999999999999</v>
      </c>
      <c r="K24" s="33">
        <v>3.0859999999999999</v>
      </c>
      <c r="L24" s="33">
        <v>3.1480000000000001</v>
      </c>
    </row>
    <row r="25" spans="1:13" x14ac:dyDescent="0.2">
      <c r="A25" s="63" t="s">
        <v>259</v>
      </c>
      <c r="B25" s="129">
        <v>10</v>
      </c>
      <c r="C25" s="34">
        <v>0</v>
      </c>
      <c r="D25" s="34">
        <v>0</v>
      </c>
      <c r="E25" s="34">
        <v>0</v>
      </c>
      <c r="F25" s="132">
        <v>591</v>
      </c>
      <c r="G25" s="132">
        <v>589</v>
      </c>
      <c r="H25" s="132">
        <v>585</v>
      </c>
      <c r="I25" s="132">
        <v>585</v>
      </c>
      <c r="J25" s="37">
        <v>587</v>
      </c>
      <c r="K25" s="33">
        <v>447.7</v>
      </c>
      <c r="L25" s="33">
        <v>447.7</v>
      </c>
      <c r="M25" s="62"/>
    </row>
    <row r="26" spans="1:13" x14ac:dyDescent="0.2">
      <c r="A26" s="26" t="s">
        <v>260</v>
      </c>
      <c r="B26" s="129">
        <v>7</v>
      </c>
      <c r="C26" s="34">
        <v>0</v>
      </c>
      <c r="D26" s="34">
        <v>0</v>
      </c>
      <c r="E26" s="34">
        <v>0</v>
      </c>
      <c r="F26" s="33">
        <v>247.8</v>
      </c>
      <c r="G26" s="33">
        <v>265.8</v>
      </c>
      <c r="H26" s="33">
        <v>298.3</v>
      </c>
      <c r="I26" s="33">
        <v>399.6</v>
      </c>
      <c r="J26" s="33">
        <v>480.88</v>
      </c>
      <c r="K26" s="33">
        <v>546.15099999999995</v>
      </c>
      <c r="L26" s="33">
        <v>570.30200000000002</v>
      </c>
    </row>
    <row r="27" spans="1:13" x14ac:dyDescent="0.2">
      <c r="A27" s="26" t="s">
        <v>261</v>
      </c>
      <c r="B27" s="129">
        <v>10</v>
      </c>
      <c r="C27" s="34">
        <v>0</v>
      </c>
      <c r="D27" s="34">
        <v>0</v>
      </c>
      <c r="E27" s="34">
        <v>0</v>
      </c>
      <c r="F27" s="34">
        <v>0</v>
      </c>
      <c r="G27" s="34">
        <v>0</v>
      </c>
      <c r="H27" s="34">
        <v>0</v>
      </c>
      <c r="I27" s="34">
        <v>7.3</v>
      </c>
      <c r="J27" s="34">
        <v>0</v>
      </c>
      <c r="K27" s="34">
        <v>0</v>
      </c>
      <c r="L27" s="34">
        <v>0</v>
      </c>
    </row>
    <row r="28" spans="1:13" x14ac:dyDescent="0.2">
      <c r="A28" s="131" t="s">
        <v>262</v>
      </c>
      <c r="B28" s="82"/>
      <c r="C28" s="130"/>
      <c r="D28" s="130"/>
      <c r="E28" s="130"/>
      <c r="F28" s="130"/>
      <c r="G28" s="130"/>
      <c r="H28" s="130"/>
      <c r="I28" s="130"/>
      <c r="J28" s="130"/>
      <c r="K28" s="130"/>
      <c r="L28" s="130"/>
    </row>
    <row r="29" spans="1:13" x14ac:dyDescent="0.2">
      <c r="A29" s="26" t="s">
        <v>263</v>
      </c>
      <c r="B29" s="129">
        <v>10</v>
      </c>
      <c r="C29" s="34">
        <v>0</v>
      </c>
      <c r="D29" s="34">
        <v>0</v>
      </c>
      <c r="E29" s="130">
        <v>6</v>
      </c>
      <c r="F29" s="130">
        <v>1.45</v>
      </c>
      <c r="G29" s="130">
        <v>4.5</v>
      </c>
      <c r="H29" s="130">
        <v>0.1</v>
      </c>
      <c r="I29" s="34">
        <v>0</v>
      </c>
      <c r="J29" s="34">
        <v>0</v>
      </c>
      <c r="K29" s="34">
        <v>0</v>
      </c>
      <c r="L29" s="34">
        <v>0</v>
      </c>
    </row>
    <row r="30" spans="1:13" x14ac:dyDescent="0.2">
      <c r="A30" s="26" t="s">
        <v>264</v>
      </c>
      <c r="B30" s="133">
        <v>10</v>
      </c>
      <c r="C30" s="34">
        <v>0</v>
      </c>
      <c r="D30" s="34">
        <v>0</v>
      </c>
      <c r="E30" s="130">
        <v>3.5</v>
      </c>
      <c r="F30" s="130">
        <v>8</v>
      </c>
      <c r="G30" s="130">
        <v>3</v>
      </c>
      <c r="H30" s="130">
        <v>0.5</v>
      </c>
      <c r="I30" s="34">
        <v>0</v>
      </c>
      <c r="J30" s="34">
        <v>0</v>
      </c>
      <c r="K30" s="34">
        <v>0</v>
      </c>
      <c r="L30" s="34">
        <v>0</v>
      </c>
    </row>
    <row r="31" spans="1:13" x14ac:dyDescent="0.2">
      <c r="A31" s="25" t="s">
        <v>96</v>
      </c>
      <c r="B31" s="82"/>
      <c r="C31" s="130"/>
      <c r="D31" s="130"/>
      <c r="E31" s="130"/>
      <c r="F31" s="130"/>
      <c r="G31" s="130"/>
      <c r="H31" s="130"/>
      <c r="I31" s="130"/>
      <c r="J31" s="130"/>
      <c r="K31" s="130"/>
      <c r="L31" s="130"/>
    </row>
    <row r="32" spans="1:13" x14ac:dyDescent="0.2">
      <c r="A32" s="26" t="s">
        <v>265</v>
      </c>
      <c r="B32" s="133">
        <v>15</v>
      </c>
      <c r="C32" s="34">
        <v>0</v>
      </c>
      <c r="D32" s="34">
        <v>0</v>
      </c>
      <c r="E32" s="34">
        <v>0</v>
      </c>
      <c r="F32" s="34">
        <v>0</v>
      </c>
      <c r="G32" s="33">
        <v>2.1</v>
      </c>
      <c r="H32" s="33">
        <v>3.9</v>
      </c>
      <c r="I32" s="33">
        <v>1.3</v>
      </c>
      <c r="J32" s="33">
        <v>2.1</v>
      </c>
      <c r="K32" s="34">
        <v>0</v>
      </c>
      <c r="L32" s="34">
        <v>0</v>
      </c>
    </row>
    <row r="33" spans="1:30" ht="13.5" customHeight="1" x14ac:dyDescent="0.2">
      <c r="A33" s="105" t="s">
        <v>101</v>
      </c>
      <c r="B33" s="27"/>
      <c r="C33" s="130"/>
      <c r="D33" s="130"/>
      <c r="E33" s="130"/>
      <c r="F33" s="130"/>
      <c r="G33" s="130"/>
      <c r="H33" s="130"/>
      <c r="I33" s="130"/>
      <c r="J33" s="130"/>
      <c r="K33" s="130"/>
      <c r="L33" s="130"/>
    </row>
    <row r="34" spans="1:30" x14ac:dyDescent="0.2">
      <c r="A34" s="26" t="s">
        <v>266</v>
      </c>
      <c r="B34" s="134">
        <v>4</v>
      </c>
      <c r="C34" s="33">
        <v>390</v>
      </c>
      <c r="D34" s="33">
        <v>340</v>
      </c>
      <c r="E34" s="33">
        <v>430</v>
      </c>
      <c r="F34" s="33">
        <v>480</v>
      </c>
      <c r="G34" s="33">
        <v>360</v>
      </c>
      <c r="H34" s="33">
        <v>440</v>
      </c>
      <c r="I34" s="33">
        <v>460</v>
      </c>
      <c r="J34" s="33">
        <v>490</v>
      </c>
      <c r="K34" s="33">
        <v>520</v>
      </c>
      <c r="L34" s="33">
        <v>550</v>
      </c>
    </row>
    <row r="35" spans="1:30" x14ac:dyDescent="0.2">
      <c r="A35" s="77" t="s">
        <v>267</v>
      </c>
      <c r="B35" s="134">
        <v>4</v>
      </c>
      <c r="C35" s="34">
        <v>0</v>
      </c>
      <c r="D35" s="34">
        <v>0</v>
      </c>
      <c r="E35" s="34">
        <v>0</v>
      </c>
      <c r="F35" s="33">
        <v>20</v>
      </c>
      <c r="G35" s="33">
        <v>55</v>
      </c>
      <c r="H35" s="33">
        <v>90</v>
      </c>
      <c r="I35" s="33">
        <v>85</v>
      </c>
      <c r="J35" s="33">
        <v>90</v>
      </c>
      <c r="K35" s="33">
        <v>95</v>
      </c>
      <c r="L35" s="33">
        <v>100</v>
      </c>
    </row>
    <row r="36" spans="1:30" x14ac:dyDescent="0.2">
      <c r="A36" s="26" t="s">
        <v>268</v>
      </c>
      <c r="B36" s="134">
        <v>4</v>
      </c>
      <c r="C36" s="34">
        <v>0</v>
      </c>
      <c r="D36" s="34">
        <v>0</v>
      </c>
      <c r="E36" s="34">
        <v>0</v>
      </c>
      <c r="F36" s="34">
        <v>0</v>
      </c>
      <c r="G36" s="33">
        <v>40</v>
      </c>
      <c r="H36" s="33">
        <v>30</v>
      </c>
      <c r="I36" s="33" t="s">
        <v>269</v>
      </c>
      <c r="J36" s="33" t="s">
        <v>269</v>
      </c>
      <c r="K36" s="33" t="s">
        <v>269</v>
      </c>
      <c r="L36" s="33" t="s">
        <v>269</v>
      </c>
    </row>
    <row r="37" spans="1:30" x14ac:dyDescent="0.2">
      <c r="A37" s="26" t="s">
        <v>270</v>
      </c>
      <c r="B37" s="134">
        <v>4</v>
      </c>
      <c r="C37" s="33">
        <v>30</v>
      </c>
      <c r="D37" s="33">
        <v>30</v>
      </c>
      <c r="E37" s="33">
        <v>30</v>
      </c>
      <c r="F37" s="33">
        <v>30</v>
      </c>
      <c r="G37" s="34">
        <v>0</v>
      </c>
      <c r="H37" s="34">
        <v>0</v>
      </c>
      <c r="I37" s="34">
        <v>0</v>
      </c>
      <c r="J37" s="34">
        <v>0</v>
      </c>
      <c r="K37" s="34">
        <v>0</v>
      </c>
      <c r="L37" s="34">
        <v>0</v>
      </c>
    </row>
    <row r="38" spans="1:30" x14ac:dyDescent="0.2">
      <c r="A38" s="26" t="s">
        <v>271</v>
      </c>
      <c r="B38" s="134">
        <v>4</v>
      </c>
      <c r="C38" s="34">
        <v>0</v>
      </c>
      <c r="D38" s="34">
        <v>0</v>
      </c>
      <c r="E38" s="34">
        <v>0</v>
      </c>
      <c r="F38" s="33">
        <v>6</v>
      </c>
      <c r="G38" s="33">
        <v>6</v>
      </c>
      <c r="H38" s="33">
        <v>6</v>
      </c>
      <c r="I38" s="33">
        <v>7</v>
      </c>
      <c r="J38" s="33">
        <v>7</v>
      </c>
      <c r="K38" s="33">
        <v>7</v>
      </c>
      <c r="L38" s="33">
        <v>7</v>
      </c>
    </row>
    <row r="39" spans="1:30" ht="13.5" customHeight="1" x14ac:dyDescent="0.2">
      <c r="A39" s="86" t="s">
        <v>103</v>
      </c>
      <c r="B39" s="135"/>
      <c r="C39" s="88">
        <v>2095.4</v>
      </c>
      <c r="D39" s="88">
        <v>2107.1999999999998</v>
      </c>
      <c r="E39" s="88">
        <v>2252.3000000000002</v>
      </c>
      <c r="F39" s="88">
        <v>2345.75</v>
      </c>
      <c r="G39" s="88">
        <v>2341.4</v>
      </c>
      <c r="H39" s="88">
        <v>2548.3000000000002</v>
      </c>
      <c r="I39" s="88">
        <v>2717.4</v>
      </c>
      <c r="J39" s="88">
        <v>2834.9839999999999</v>
      </c>
      <c r="K39" s="88">
        <v>2850.5820000000003</v>
      </c>
      <c r="L39" s="88">
        <v>2889.2629999999999</v>
      </c>
    </row>
    <row r="40" spans="1:30" ht="13.5" customHeight="1" x14ac:dyDescent="0.2">
      <c r="A40" s="25" t="s">
        <v>104</v>
      </c>
      <c r="B40" s="26"/>
      <c r="C40" s="63"/>
      <c r="D40" s="63"/>
      <c r="E40" s="63"/>
      <c r="F40" s="63"/>
      <c r="G40" s="26"/>
      <c r="H40" s="26"/>
      <c r="I40" s="26"/>
      <c r="J40" s="26"/>
      <c r="K40" s="26"/>
    </row>
    <row r="41" spans="1:30" ht="18.75" customHeight="1" x14ac:dyDescent="0.2">
      <c r="A41" s="156" t="s">
        <v>272</v>
      </c>
      <c r="B41" s="156"/>
      <c r="C41" s="156"/>
      <c r="D41" s="156"/>
      <c r="E41" s="156"/>
      <c r="F41" s="156"/>
      <c r="G41" s="156"/>
      <c r="H41" s="156"/>
      <c r="I41" s="156"/>
      <c r="J41" s="156"/>
      <c r="K41" s="156"/>
      <c r="L41" s="156"/>
    </row>
    <row r="42" spans="1:30" ht="12.75" customHeight="1" x14ac:dyDescent="0.2">
      <c r="A42" s="156" t="s">
        <v>273</v>
      </c>
      <c r="B42" s="156"/>
      <c r="C42" s="156"/>
      <c r="D42" s="156"/>
      <c r="E42" s="156"/>
      <c r="F42" s="156"/>
      <c r="G42" s="156"/>
      <c r="H42" s="156"/>
      <c r="I42" s="156"/>
      <c r="J42" s="156"/>
      <c r="K42" s="156"/>
      <c r="L42" s="156"/>
    </row>
    <row r="43" spans="1:30" ht="18" customHeight="1" x14ac:dyDescent="0.2">
      <c r="A43" s="156" t="s">
        <v>274</v>
      </c>
      <c r="B43" s="156"/>
      <c r="C43" s="156"/>
      <c r="D43" s="156"/>
      <c r="E43" s="156"/>
      <c r="F43" s="156"/>
      <c r="G43" s="156"/>
      <c r="H43" s="156"/>
      <c r="I43" s="156"/>
      <c r="J43" s="156"/>
      <c r="K43" s="156"/>
      <c r="L43" s="156"/>
    </row>
    <row r="44" spans="1:30" ht="27.75" customHeight="1" x14ac:dyDescent="0.2">
      <c r="A44" s="156" t="s">
        <v>275</v>
      </c>
      <c r="B44" s="156"/>
      <c r="C44" s="156"/>
      <c r="D44" s="156"/>
      <c r="E44" s="156"/>
      <c r="F44" s="156"/>
      <c r="G44" s="156"/>
      <c r="H44" s="156"/>
      <c r="I44" s="156"/>
      <c r="J44" s="156"/>
      <c r="K44" s="156"/>
      <c r="L44" s="156"/>
    </row>
    <row r="45" spans="1:30" ht="18" customHeight="1" x14ac:dyDescent="0.2">
      <c r="A45" s="156" t="s">
        <v>276</v>
      </c>
      <c r="B45" s="156"/>
      <c r="C45" s="156"/>
      <c r="D45" s="156"/>
      <c r="E45" s="156"/>
      <c r="F45" s="156"/>
      <c r="G45" s="156"/>
      <c r="H45" s="156"/>
      <c r="I45" s="156"/>
      <c r="J45" s="156"/>
      <c r="K45" s="156"/>
      <c r="L45" s="156"/>
    </row>
    <row r="46" spans="1:30" ht="57" customHeight="1" x14ac:dyDescent="0.2">
      <c r="A46" s="169" t="s">
        <v>277</v>
      </c>
      <c r="B46" s="169"/>
      <c r="C46" s="169"/>
      <c r="D46" s="169"/>
      <c r="E46" s="169"/>
      <c r="F46" s="169"/>
      <c r="G46" s="169"/>
      <c r="H46" s="169"/>
      <c r="I46" s="169"/>
      <c r="J46" s="169"/>
      <c r="K46" s="169"/>
      <c r="L46" s="169"/>
    </row>
    <row r="47" spans="1:30" ht="22.5" customHeight="1" x14ac:dyDescent="0.2">
      <c r="A47" s="156" t="s">
        <v>278</v>
      </c>
      <c r="B47" s="156"/>
      <c r="C47" s="156"/>
      <c r="D47" s="156"/>
      <c r="E47" s="156"/>
      <c r="F47" s="156"/>
      <c r="G47" s="156"/>
      <c r="H47" s="156"/>
      <c r="I47" s="156"/>
      <c r="J47" s="156"/>
      <c r="K47" s="156"/>
      <c r="L47" s="156"/>
      <c r="S47" s="156"/>
      <c r="T47" s="156"/>
      <c r="U47" s="156"/>
      <c r="V47" s="156"/>
      <c r="W47" s="156"/>
      <c r="X47" s="156"/>
      <c r="Y47" s="156"/>
      <c r="Z47" s="156"/>
      <c r="AA47" s="156"/>
      <c r="AB47" s="156"/>
      <c r="AC47" s="156"/>
      <c r="AD47" s="156"/>
    </row>
    <row r="48" spans="1:30" ht="9" customHeight="1" x14ac:dyDescent="0.2">
      <c r="A48" s="26" t="s">
        <v>279</v>
      </c>
    </row>
    <row r="49" spans="1:12" x14ac:dyDescent="0.2">
      <c r="A49" s="170" t="s">
        <v>280</v>
      </c>
      <c r="B49" s="170"/>
      <c r="C49" s="170"/>
      <c r="D49" s="170"/>
      <c r="E49" s="170"/>
      <c r="F49" s="170"/>
      <c r="G49" s="170"/>
      <c r="H49" s="170"/>
      <c r="I49" s="170"/>
      <c r="J49" s="170"/>
      <c r="K49" s="170"/>
      <c r="L49" s="170"/>
    </row>
    <row r="50" spans="1:12" x14ac:dyDescent="0.2">
      <c r="A50" s="156" t="s">
        <v>281</v>
      </c>
      <c r="B50" s="156"/>
      <c r="C50" s="156"/>
      <c r="D50" s="156"/>
      <c r="E50" s="156"/>
      <c r="F50" s="156"/>
      <c r="G50" s="156"/>
      <c r="H50" s="156"/>
      <c r="I50" s="156"/>
      <c r="J50" s="156"/>
      <c r="K50" s="156"/>
      <c r="L50" s="156"/>
    </row>
    <row r="51" spans="1:12" x14ac:dyDescent="0.2">
      <c r="A51" s="156" t="s">
        <v>282</v>
      </c>
      <c r="B51" s="156"/>
      <c r="C51" s="156"/>
      <c r="D51" s="156"/>
      <c r="E51" s="156"/>
      <c r="F51" s="156"/>
      <c r="G51" s="156"/>
      <c r="H51" s="156"/>
      <c r="I51" s="156"/>
      <c r="J51" s="156"/>
      <c r="K51" s="156"/>
      <c r="L51" s="156"/>
    </row>
    <row r="52" spans="1:12" s="64" customFormat="1" x14ac:dyDescent="0.2">
      <c r="A52" s="156" t="s">
        <v>283</v>
      </c>
      <c r="B52" s="156"/>
      <c r="C52" s="156"/>
      <c r="D52" s="156"/>
      <c r="E52" s="156"/>
      <c r="F52" s="156"/>
      <c r="G52" s="156"/>
      <c r="H52" s="156"/>
      <c r="I52" s="156"/>
      <c r="J52" s="156"/>
      <c r="K52" s="156"/>
      <c r="L52" s="156"/>
    </row>
    <row r="53" spans="1:12" x14ac:dyDescent="0.2">
      <c r="A53" s="156" t="s">
        <v>284</v>
      </c>
      <c r="B53" s="156"/>
      <c r="C53" s="156"/>
      <c r="D53" s="156"/>
      <c r="E53" s="156"/>
      <c r="F53" s="156"/>
      <c r="G53" s="156"/>
      <c r="H53" s="156"/>
      <c r="I53" s="156"/>
      <c r="J53" s="156"/>
      <c r="K53" s="156"/>
      <c r="L53" s="156"/>
    </row>
    <row r="54" spans="1:12" x14ac:dyDescent="0.2">
      <c r="A54" s="156" t="s">
        <v>285</v>
      </c>
      <c r="B54" s="156"/>
      <c r="C54" s="156"/>
      <c r="D54" s="156"/>
      <c r="E54" s="156"/>
      <c r="F54" s="156"/>
      <c r="G54" s="156"/>
      <c r="H54" s="156"/>
      <c r="I54" s="156"/>
      <c r="J54" s="156"/>
      <c r="K54" s="156"/>
      <c r="L54" s="156"/>
    </row>
    <row r="55" spans="1:12" x14ac:dyDescent="0.2">
      <c r="A55" s="156" t="s">
        <v>286</v>
      </c>
      <c r="B55" s="156"/>
      <c r="C55" s="156"/>
      <c r="D55" s="156"/>
      <c r="E55" s="156"/>
      <c r="F55" s="156"/>
      <c r="G55" s="156"/>
      <c r="H55" s="156"/>
      <c r="I55" s="156"/>
      <c r="J55" s="156"/>
      <c r="K55" s="156"/>
      <c r="L55" s="156"/>
    </row>
  </sheetData>
  <mergeCells count="20">
    <mergeCell ref="A54:L54"/>
    <mergeCell ref="A55:L55"/>
    <mergeCell ref="S47:AD47"/>
    <mergeCell ref="A49:L49"/>
    <mergeCell ref="A50:L50"/>
    <mergeCell ref="A51:L51"/>
    <mergeCell ref="A52:L52"/>
    <mergeCell ref="A53:L53"/>
    <mergeCell ref="A47:L47"/>
    <mergeCell ref="A42:L42"/>
    <mergeCell ref="A43:L43"/>
    <mergeCell ref="A44:L44"/>
    <mergeCell ref="A45:L45"/>
    <mergeCell ref="A46:L46"/>
    <mergeCell ref="A41:L41"/>
    <mergeCell ref="A1:L1"/>
    <mergeCell ref="C2:D2"/>
    <mergeCell ref="E2:L2"/>
    <mergeCell ref="C3:D3"/>
    <mergeCell ref="E3:L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130" zoomScaleNormal="130" workbookViewId="0">
      <selection activeCell="A14" sqref="A14:B14"/>
    </sheetView>
  </sheetViews>
  <sheetFormatPr defaultColWidth="5.42578125" defaultRowHeight="11.25" x14ac:dyDescent="0.2"/>
  <cols>
    <col min="1" max="1" width="37.42578125" style="64" customWidth="1"/>
    <col min="2" max="2" width="3.5703125" style="57" customWidth="1"/>
    <col min="3" max="11" width="6.140625" style="57" customWidth="1"/>
    <col min="12" max="12" width="6.140625" style="56" customWidth="1"/>
    <col min="13" max="16384" width="5.42578125" style="57"/>
  </cols>
  <sheetData>
    <row r="1" spans="1:12" ht="15.75" x14ac:dyDescent="0.25">
      <c r="A1" s="152" t="s">
        <v>287</v>
      </c>
      <c r="B1" s="152"/>
      <c r="C1" s="152"/>
      <c r="D1" s="152"/>
      <c r="E1" s="152"/>
      <c r="F1" s="152"/>
      <c r="G1" s="152"/>
      <c r="H1" s="152"/>
      <c r="I1" s="152"/>
      <c r="J1" s="152"/>
      <c r="K1" s="152"/>
      <c r="L1" s="152"/>
    </row>
    <row r="2" spans="1:12" x14ac:dyDescent="0.2">
      <c r="A2" s="171" t="s">
        <v>288</v>
      </c>
      <c r="B2" s="171"/>
      <c r="C2" s="173" t="s">
        <v>289</v>
      </c>
      <c r="D2" s="173"/>
      <c r="E2" s="173"/>
      <c r="F2" s="173"/>
      <c r="G2" s="173"/>
      <c r="H2" s="173"/>
      <c r="I2" s="173"/>
      <c r="J2" s="173"/>
      <c r="K2" s="65"/>
      <c r="L2" s="66"/>
    </row>
    <row r="3" spans="1:12" x14ac:dyDescent="0.2">
      <c r="A3" s="172"/>
      <c r="B3" s="172"/>
      <c r="C3" s="75" t="s">
        <v>32</v>
      </c>
      <c r="D3" s="75" t="s">
        <v>33</v>
      </c>
      <c r="E3" s="75" t="s">
        <v>34</v>
      </c>
      <c r="F3" s="75" t="s">
        <v>35</v>
      </c>
      <c r="G3" s="75" t="s">
        <v>36</v>
      </c>
      <c r="H3" s="76" t="s">
        <v>37</v>
      </c>
      <c r="I3" s="119" t="s">
        <v>38</v>
      </c>
      <c r="J3" s="119" t="s">
        <v>39</v>
      </c>
      <c r="K3" s="120" t="s">
        <v>290</v>
      </c>
      <c r="L3" s="120" t="s">
        <v>291</v>
      </c>
    </row>
    <row r="4" spans="1:12" x14ac:dyDescent="0.2">
      <c r="A4" s="168" t="s">
        <v>292</v>
      </c>
      <c r="B4" s="168"/>
      <c r="C4" s="121">
        <v>227.57589999999999</v>
      </c>
      <c r="D4" s="121">
        <v>233.21082891847476</v>
      </c>
      <c r="E4" s="121">
        <v>252.57930069979463</v>
      </c>
      <c r="F4" s="121">
        <v>261.45005272268031</v>
      </c>
      <c r="G4" s="121">
        <v>288.20784129552698</v>
      </c>
      <c r="H4" s="121">
        <v>293.36656343280322</v>
      </c>
      <c r="I4" s="121">
        <v>324.33818941314848</v>
      </c>
      <c r="J4" s="121">
        <v>335.48365751785548</v>
      </c>
      <c r="K4" s="122">
        <v>5.615757319133766</v>
      </c>
      <c r="L4" s="67">
        <v>0.15617983553432188</v>
      </c>
    </row>
    <row r="5" spans="1:12" x14ac:dyDescent="0.2">
      <c r="A5" s="166" t="s">
        <v>293</v>
      </c>
      <c r="B5" s="166"/>
      <c r="C5" s="121">
        <v>47.212800000000001</v>
      </c>
      <c r="D5" s="121">
        <v>59.255815438347433</v>
      </c>
      <c r="E5" s="121">
        <v>64.165085917339141</v>
      </c>
      <c r="F5" s="121">
        <v>75.209874198607878</v>
      </c>
      <c r="G5" s="121">
        <v>90.360929638408976</v>
      </c>
      <c r="H5" s="121">
        <v>83.148820267569803</v>
      </c>
      <c r="I5" s="121">
        <v>98.090377552959239</v>
      </c>
      <c r="J5" s="121">
        <v>97.798348839983873</v>
      </c>
      <c r="K5" s="122">
        <v>1.6370746562166176</v>
      </c>
      <c r="L5" s="67">
        <v>4.5528685809513643E-2</v>
      </c>
    </row>
    <row r="6" spans="1:12" x14ac:dyDescent="0.2">
      <c r="A6" s="166" t="s">
        <v>294</v>
      </c>
      <c r="B6" s="166"/>
      <c r="C6" s="121">
        <v>44.223600000000005</v>
      </c>
      <c r="D6" s="121">
        <v>77.222423284397351</v>
      </c>
      <c r="E6" s="121">
        <v>84.901231385799832</v>
      </c>
      <c r="F6" s="121">
        <v>84.639759556839095</v>
      </c>
      <c r="G6" s="121">
        <v>108.09284745464691</v>
      </c>
      <c r="H6" s="121">
        <v>122.03319012123983</v>
      </c>
      <c r="I6" s="121">
        <v>229.79691451242894</v>
      </c>
      <c r="J6" s="121">
        <v>310.36931459948113</v>
      </c>
      <c r="K6" s="122">
        <v>5.1953611183096191</v>
      </c>
      <c r="L6" s="67">
        <v>0.14448819613953109</v>
      </c>
    </row>
    <row r="7" spans="1:12" x14ac:dyDescent="0.2">
      <c r="A7" s="166" t="s">
        <v>295</v>
      </c>
      <c r="B7" s="166"/>
      <c r="C7" s="121">
        <v>230.29300000000001</v>
      </c>
      <c r="D7" s="121">
        <v>265.63275802499402</v>
      </c>
      <c r="E7" s="121">
        <v>324.30809240151956</v>
      </c>
      <c r="F7" s="121">
        <v>380.50398474755127</v>
      </c>
      <c r="G7" s="121">
        <v>476.86511367112558</v>
      </c>
      <c r="H7" s="121">
        <v>526.70894339747667</v>
      </c>
      <c r="I7" s="121">
        <v>853.14472843402109</v>
      </c>
      <c r="J7" s="121">
        <v>648.2624551514898</v>
      </c>
      <c r="K7" s="122">
        <v>10.851451466135414</v>
      </c>
      <c r="L7" s="67">
        <v>0.30178973359752048</v>
      </c>
    </row>
    <row r="8" spans="1:12" x14ac:dyDescent="0.2">
      <c r="A8" s="166" t="s">
        <v>296</v>
      </c>
      <c r="B8" s="166"/>
      <c r="C8" s="121">
        <v>90.411299999999997</v>
      </c>
      <c r="D8" s="121">
        <v>111.07726777626488</v>
      </c>
      <c r="E8" s="121">
        <v>113.0348710711697</v>
      </c>
      <c r="F8" s="121">
        <v>121.60053703833181</v>
      </c>
      <c r="G8" s="121">
        <v>134.71903615947301</v>
      </c>
      <c r="H8" s="121">
        <v>132.07275053212348</v>
      </c>
      <c r="I8" s="121">
        <v>156.89162629598127</v>
      </c>
      <c r="J8" s="121">
        <v>163.51581436363603</v>
      </c>
      <c r="K8" s="122">
        <v>2.7371381905773888</v>
      </c>
      <c r="L8" s="67">
        <v>7.6122554474100365E-2</v>
      </c>
    </row>
    <row r="9" spans="1:12" x14ac:dyDescent="0.2">
      <c r="A9" s="166" t="s">
        <v>297</v>
      </c>
      <c r="B9" s="166"/>
      <c r="C9" s="121">
        <v>279.8553</v>
      </c>
      <c r="D9" s="121">
        <v>305.06965878406544</v>
      </c>
      <c r="E9" s="121">
        <v>375.23479435378522</v>
      </c>
      <c r="F9" s="121">
        <v>403.23109454881023</v>
      </c>
      <c r="G9" s="121">
        <v>442.00478067331005</v>
      </c>
      <c r="H9" s="121">
        <v>420.15460040834449</v>
      </c>
      <c r="I9" s="121">
        <v>253.12795203121806</v>
      </c>
      <c r="J9" s="121">
        <v>292.82184583977357</v>
      </c>
      <c r="K9" s="122">
        <v>4.9016289977983414</v>
      </c>
      <c r="L9" s="67">
        <v>0.13631921167927041</v>
      </c>
    </row>
    <row r="10" spans="1:12" x14ac:dyDescent="0.2">
      <c r="A10" s="166" t="s">
        <v>298</v>
      </c>
      <c r="B10" s="166"/>
      <c r="C10" s="121">
        <v>1005.7685000000001</v>
      </c>
      <c r="D10" s="121">
        <v>1209.9916756823379</v>
      </c>
      <c r="E10" s="121">
        <v>1398.0439359951304</v>
      </c>
      <c r="F10" s="121">
        <v>1385.9469613593017</v>
      </c>
      <c r="G10" s="121">
        <v>1472.8233266022075</v>
      </c>
      <c r="H10" s="121">
        <v>1502.5982306023986</v>
      </c>
      <c r="I10" s="121">
        <v>1421.4219238334483</v>
      </c>
      <c r="J10" s="121">
        <v>1510.1348991524242</v>
      </c>
      <c r="K10" s="122">
        <v>25.278581900351426</v>
      </c>
      <c r="L10" s="67">
        <v>0.70302268053612282</v>
      </c>
    </row>
    <row r="11" spans="1:12" x14ac:dyDescent="0.2">
      <c r="A11" s="166" t="s">
        <v>299</v>
      </c>
      <c r="B11" s="166"/>
      <c r="C11" s="121">
        <v>26.542400000000001</v>
      </c>
      <c r="D11" s="121">
        <v>59.586697381528872</v>
      </c>
      <c r="E11" s="121">
        <v>63.003816387711566</v>
      </c>
      <c r="F11" s="121">
        <v>74.051440960481543</v>
      </c>
      <c r="G11" s="121">
        <v>93.341284040590139</v>
      </c>
      <c r="H11" s="121">
        <v>112.57089016290685</v>
      </c>
      <c r="I11" s="121">
        <v>110.52557160325719</v>
      </c>
      <c r="J11" s="121">
        <v>118.03960933835002</v>
      </c>
      <c r="K11" s="122">
        <v>1.9758989304993164</v>
      </c>
      <c r="L11" s="67">
        <v>5.4951728228424729E-2</v>
      </c>
    </row>
    <row r="12" spans="1:12" x14ac:dyDescent="0.2">
      <c r="A12" s="166" t="s">
        <v>300</v>
      </c>
      <c r="B12" s="166"/>
      <c r="C12" s="123">
        <v>0</v>
      </c>
      <c r="D12" s="123">
        <v>0</v>
      </c>
      <c r="E12" s="123">
        <v>0</v>
      </c>
      <c r="F12" s="121">
        <v>0.73954273192633369</v>
      </c>
      <c r="G12" s="121">
        <v>9.017495821389522</v>
      </c>
      <c r="H12" s="121">
        <v>0.97567918965385858</v>
      </c>
      <c r="I12" s="121">
        <v>38.187511164868582</v>
      </c>
      <c r="J12" s="121">
        <v>39.200000000000003</v>
      </c>
      <c r="K12" s="122">
        <v>0.65618006116535577</v>
      </c>
      <c r="L12" s="67">
        <v>1.8249024701358436E-2</v>
      </c>
    </row>
    <row r="13" spans="1:12" x14ac:dyDescent="0.2">
      <c r="A13" s="166" t="s">
        <v>301</v>
      </c>
      <c r="B13" s="166"/>
      <c r="C13" s="121">
        <v>1779.8</v>
      </c>
      <c r="D13" s="121">
        <v>1544.4365104621565</v>
      </c>
      <c r="E13" s="121">
        <v>1601.7960068636535</v>
      </c>
      <c r="F13" s="121">
        <v>1671.9068807792921</v>
      </c>
      <c r="G13" s="121">
        <v>1759.4576181218811</v>
      </c>
      <c r="H13" s="121">
        <v>1760.8006544521393</v>
      </c>
      <c r="I13" s="121">
        <v>1756.4810716549946</v>
      </c>
      <c r="J13" s="121">
        <v>1774.0840000000001</v>
      </c>
      <c r="K13" s="122">
        <v>29.696901725318337</v>
      </c>
      <c r="L13" s="67">
        <v>0.82590058005828515</v>
      </c>
    </row>
    <row r="14" spans="1:12" x14ac:dyDescent="0.2">
      <c r="A14" s="166" t="s">
        <v>302</v>
      </c>
      <c r="B14" s="166"/>
      <c r="C14" s="121">
        <v>41.082000000000001</v>
      </c>
      <c r="D14" s="121">
        <v>122.25220888611271</v>
      </c>
      <c r="E14" s="121">
        <v>131.21619498237601</v>
      </c>
      <c r="F14" s="121">
        <v>144.01921994415869</v>
      </c>
      <c r="G14" s="121">
        <v>174.50906036584001</v>
      </c>
      <c r="H14" s="121">
        <v>196.6023051789121</v>
      </c>
      <c r="I14" s="121">
        <v>337.06114070893057</v>
      </c>
      <c r="J14" s="121">
        <v>318.7114708692859</v>
      </c>
      <c r="K14" s="122">
        <v>5.3350028685997062</v>
      </c>
      <c r="L14" s="67">
        <v>0.14837177307397648</v>
      </c>
    </row>
    <row r="15" spans="1:12" x14ac:dyDescent="0.2">
      <c r="A15" s="166" t="s">
        <v>303</v>
      </c>
      <c r="B15" s="166"/>
      <c r="C15" s="123">
        <v>0</v>
      </c>
      <c r="D15" s="123">
        <v>0</v>
      </c>
      <c r="E15" s="123">
        <v>0</v>
      </c>
      <c r="F15" s="123">
        <v>0</v>
      </c>
      <c r="G15" s="123">
        <v>0</v>
      </c>
      <c r="H15" s="121">
        <v>1.3958750468475694</v>
      </c>
      <c r="I15" s="121">
        <v>3.0027849727298834</v>
      </c>
      <c r="J15" s="121">
        <v>2.93</v>
      </c>
      <c r="K15" s="122">
        <v>4.9046111714655408E-2</v>
      </c>
      <c r="L15" s="67">
        <v>1.3640214891576584E-3</v>
      </c>
    </row>
    <row r="16" spans="1:12" x14ac:dyDescent="0.2">
      <c r="A16" s="163" t="s">
        <v>77</v>
      </c>
      <c r="B16" s="163"/>
      <c r="C16" s="121">
        <v>246.76319999999998</v>
      </c>
      <c r="D16" s="121">
        <v>242.66415536132038</v>
      </c>
      <c r="E16" s="121">
        <v>256.21666994172</v>
      </c>
      <c r="F16" s="121">
        <v>269.28065141201847</v>
      </c>
      <c r="G16" s="121">
        <v>287.8006661555998</v>
      </c>
      <c r="H16" s="121">
        <v>286.00249720758438</v>
      </c>
      <c r="I16" s="121">
        <v>369.1162078220143</v>
      </c>
      <c r="J16" s="121">
        <v>362.61858432771993</v>
      </c>
      <c r="K16" s="122">
        <v>6.0699766541800493</v>
      </c>
      <c r="L16" s="67">
        <v>0.16881213016755581</v>
      </c>
    </row>
    <row r="17" spans="1:12" x14ac:dyDescent="0.2">
      <c r="A17" s="174" t="s">
        <v>304</v>
      </c>
      <c r="B17" s="174"/>
      <c r="C17" s="124">
        <v>4019.5279999999998</v>
      </c>
      <c r="D17" s="124">
        <v>4230.3999999999996</v>
      </c>
      <c r="E17" s="124">
        <v>4664.5</v>
      </c>
      <c r="F17" s="124">
        <v>4872.58</v>
      </c>
      <c r="G17" s="124">
        <v>5338</v>
      </c>
      <c r="H17" s="124">
        <v>5438.4310000000005</v>
      </c>
      <c r="I17" s="124">
        <v>5951.1860000000006</v>
      </c>
      <c r="J17" s="124">
        <v>5973.97</v>
      </c>
      <c r="K17" s="125">
        <v>100</v>
      </c>
      <c r="L17" s="68">
        <v>2.7811001554891388</v>
      </c>
    </row>
    <row r="18" spans="1:12" x14ac:dyDescent="0.2">
      <c r="A18" s="150" t="s">
        <v>63</v>
      </c>
      <c r="B18" s="150"/>
      <c r="C18" s="126"/>
      <c r="D18" s="126"/>
      <c r="E18" s="126"/>
      <c r="F18" s="126"/>
      <c r="G18" s="126"/>
      <c r="H18" s="126"/>
      <c r="I18" s="126"/>
      <c r="J18" s="126"/>
      <c r="K18" s="64"/>
    </row>
    <row r="19" spans="1:12" x14ac:dyDescent="0.2">
      <c r="A19" s="156" t="s">
        <v>305</v>
      </c>
      <c r="B19" s="156"/>
      <c r="C19" s="156"/>
      <c r="D19" s="156"/>
      <c r="E19" s="156"/>
      <c r="F19" s="156"/>
      <c r="G19" s="156"/>
      <c r="H19" s="156"/>
      <c r="I19" s="156"/>
      <c r="J19" s="156"/>
      <c r="K19" s="156"/>
      <c r="L19" s="156"/>
    </row>
    <row r="20" spans="1:12" x14ac:dyDescent="0.2">
      <c r="A20" s="156" t="s">
        <v>306</v>
      </c>
      <c r="B20" s="156"/>
      <c r="C20" s="156"/>
      <c r="D20" s="156"/>
      <c r="E20" s="156"/>
      <c r="F20" s="156"/>
      <c r="G20" s="156"/>
      <c r="H20" s="156"/>
      <c r="I20" s="156"/>
      <c r="J20" s="156"/>
      <c r="K20" s="156"/>
      <c r="L20" s="156"/>
    </row>
    <row r="21" spans="1:12" x14ac:dyDescent="0.2">
      <c r="A21" s="156" t="s">
        <v>307</v>
      </c>
      <c r="B21" s="156"/>
      <c r="C21" s="156"/>
      <c r="D21" s="156"/>
      <c r="E21" s="156"/>
      <c r="F21" s="156"/>
      <c r="G21" s="156"/>
      <c r="H21" s="156"/>
      <c r="I21" s="156"/>
      <c r="J21" s="156"/>
      <c r="K21" s="156"/>
      <c r="L21" s="156"/>
    </row>
    <row r="22" spans="1:12" x14ac:dyDescent="0.2">
      <c r="A22" s="156" t="s">
        <v>308</v>
      </c>
      <c r="B22" s="156"/>
      <c r="C22" s="156"/>
      <c r="D22" s="156"/>
      <c r="E22" s="156"/>
      <c r="F22" s="156"/>
      <c r="G22" s="156"/>
      <c r="H22" s="156"/>
      <c r="I22" s="156"/>
      <c r="J22" s="156"/>
      <c r="K22" s="156"/>
      <c r="L22" s="156"/>
    </row>
    <row r="23" spans="1:12" x14ac:dyDescent="0.2">
      <c r="A23" s="156" t="s">
        <v>309</v>
      </c>
      <c r="B23" s="156"/>
      <c r="C23" s="156"/>
      <c r="D23" s="156"/>
      <c r="E23" s="156"/>
      <c r="F23" s="156"/>
      <c r="G23" s="156"/>
      <c r="H23" s="156"/>
      <c r="I23" s="156"/>
      <c r="J23" s="156"/>
      <c r="K23" s="156"/>
      <c r="L23" s="156"/>
    </row>
    <row r="24" spans="1:12" x14ac:dyDescent="0.2">
      <c r="A24" s="156" t="s">
        <v>310</v>
      </c>
      <c r="B24" s="156"/>
      <c r="C24" s="156"/>
      <c r="D24" s="156"/>
      <c r="E24" s="156"/>
      <c r="F24" s="156"/>
      <c r="G24" s="156"/>
      <c r="H24" s="156"/>
      <c r="I24" s="156"/>
      <c r="J24" s="156"/>
      <c r="K24" s="156"/>
      <c r="L24" s="156"/>
    </row>
  </sheetData>
  <mergeCells count="24">
    <mergeCell ref="A24:L24"/>
    <mergeCell ref="A13:B13"/>
    <mergeCell ref="A14:B14"/>
    <mergeCell ref="A15:B15"/>
    <mergeCell ref="A16:B16"/>
    <mergeCell ref="A17:B17"/>
    <mergeCell ref="A18:B18"/>
    <mergeCell ref="A19:L19"/>
    <mergeCell ref="A20:L20"/>
    <mergeCell ref="A21:L21"/>
    <mergeCell ref="A22:L22"/>
    <mergeCell ref="A23:L23"/>
    <mergeCell ref="A12:B12"/>
    <mergeCell ref="A1:L1"/>
    <mergeCell ref="A2:B3"/>
    <mergeCell ref="C2:J2"/>
    <mergeCell ref="A4:B4"/>
    <mergeCell ref="A5:B5"/>
    <mergeCell ref="A6:B6"/>
    <mergeCell ref="A7:B7"/>
    <mergeCell ref="A8:B8"/>
    <mergeCell ref="A9:B9"/>
    <mergeCell ref="A10:B10"/>
    <mergeCell ref="A11:B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rePublishingDocumentCategory xmlns="c0b4bd0a-f6ac-422c-a0b2-ddc3a705a698" xsi:nil="true"/>
    <KeywordsLookupField xmlns="c0b4bd0a-f6ac-422c-a0b2-ddc3a705a698"/>
    <CorePublishingDocumentChangeDescription xmlns="d580843d-216d-45a8-9226-4ce87fce8ec1" xsi:nil="true"/>
    <IPSCategory xmlns="d580843d-216d-45a8-9226-4ce87fce8ec1" xsi:nil="true"/>
    <CorePublishingComments xmlns="d580843d-216d-45a8-9226-4ce87fce8ec1" xsi:nil="true"/>
    <CorePublishingFileReference xmlns="d580843d-216d-45a8-9226-4ce87fce8ec1" xsi:nil="true"/>
    <SubjectLookupField xmlns="c0b4bd0a-f6ac-422c-a0b2-ddc3a705a698"/>
    <PublishingExpirationDate xmlns="http://schemas.microsoft.com/sharepoint/v3" xsi:nil="true"/>
    <PublishingStartDate xmlns="http://schemas.microsoft.com/sharepoint/v3" xsi:nil="true"/>
    <CorePublishingDocumentContact xmlns="d580843d-216d-45a8-9226-4ce87fce8ec1">
      <UserInfo>
        <DisplayName/>
        <AccountId xsi:nil="true"/>
        <AccountType/>
      </UserInfo>
    </CorePublishingDocumentContact>
    <IncludeInNotificationsAndUpdates xmlns="d580843d-216d-45a8-9226-4ce87fce8ec1">true</IncludeInNotificationsAndUpdates>
    <IncludeInRSSFeeds xmlns="d580843d-216d-45a8-9226-4ce87fce8ec1">false</IncludeInRSSFeeds>
    <IncludeInContentRollups xmlns="d580843d-216d-45a8-9226-4ce87fce8ec1">false</IncludeInContentRollups>
    <DocumentRollupCategory xmlns="c0b4bd0a-f6ac-422c-a0b2-ddc3a705a698"/>
  </documentManagement>
</p:properties>
</file>

<file path=customXml/item2.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6330DCCEE0A42A44AF85CB18E5D0ABFD" ma:contentTypeVersion="77" ma:contentTypeDescription="Core Publishing Document, inherited from OOTB document." ma:contentTypeScope="" ma:versionID="d74b7a1e9ffa017609ad11d4b7000990">
  <xsd:schema xmlns:xsd="http://www.w3.org/2001/XMLSchema" xmlns:xs="http://www.w3.org/2001/XMLSchema" xmlns:p="http://schemas.microsoft.com/office/2006/metadata/properties" xmlns:ns1="http://schemas.microsoft.com/sharepoint/v3" xmlns:ns2="d580843d-216d-45a8-9226-4ce87fce8ec1" xmlns:ns3="c0b4bd0a-f6ac-422c-a0b2-ddc3a705a698" targetNamespace="http://schemas.microsoft.com/office/2006/metadata/properties" ma:root="true" ma:fieldsID="db48eea1ae17f99f464acedad7115ab3" ns1:_="" ns2:_="" ns3:_="">
    <xsd:import namespace="http://schemas.microsoft.com/sharepoint/v3"/>
    <xsd:import namespace="d580843d-216d-45a8-9226-4ce87fce8ec1"/>
    <xsd:import namespace="c0b4bd0a-f6ac-422c-a0b2-ddc3a705a698"/>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80843d-216d-45a8-9226-4ce87fce8ec1"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nillable="true" ma:displayName="Document Contact" ma:list="UserInfo" ma:internalName="CorePublishingDocument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ma:readOnly="fals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4bd0a-f6ac-422c-a0b2-ddc3a705a698" elementFormDefault="qualified">
    <xsd:import namespace="http://schemas.microsoft.com/office/2006/documentManagement/types"/>
    <xsd:import namespace="http://schemas.microsoft.com/office/infopath/2007/PartnerControls"/>
    <xsd:element name="SubjectLookupField" ma:index="12" nillable="true" ma:displayName="Subject" ma:list="4a441248-04bf-4c62-8747-8bfb61e5e21c" ma:internalName="SubjectLookupField"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fbec0be5-db93-4c03-a796-ce5d02f374a3" ma:internalName="KeywordsLookupField"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233fae74-8b6e-4f87-8db3-5052d625541f}" ma:internalName="CorePublishingDocumentCategory" ma:showField="Title" ma:web="c0b4bd0a-f6ac-422c-a0b2-ddc3a705a698">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6ca4ea36-3739-485e-8e04-ddf89b384e56}" ma:internalName="DocumentRollupCategory" ma:showField="Title" ma:web="c0b4bd0a-f6ac-422c-a0b2-ddc3a705a6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31D32-F698-4D14-8CC0-4E33EACA3C8C}">
  <ds:schemaRefs>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elements/1.1/"/>
    <ds:schemaRef ds:uri="d580843d-216d-45a8-9226-4ce87fce8ec1"/>
    <ds:schemaRef ds:uri="http://purl.org/dc/terms/"/>
    <ds:schemaRef ds:uri="http://schemas.openxmlformats.org/package/2006/metadata/core-properties"/>
    <ds:schemaRef ds:uri="c0b4bd0a-f6ac-422c-a0b2-ddc3a705a698"/>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007C686-B01E-4C9E-9200-8374DDF86E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80843d-216d-45a8-9226-4ce87fce8ec1"/>
    <ds:schemaRef ds:uri="c0b4bd0a-f6ac-422c-a0b2-ddc3a705a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B4D8BD-FB53-4737-8D46-1485E2E0E4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Table 1</vt:lpstr>
      <vt:lpstr>Table 2</vt:lpstr>
      <vt:lpstr>Table 3</vt:lpstr>
      <vt:lpstr>Table 3 cont</vt:lpstr>
      <vt:lpstr>Table 4</vt:lpstr>
      <vt:lpstr>Table 5</vt:lpstr>
    </vt:vector>
  </TitlesOfParts>
  <Company>INDUSTRY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Aitkin, Alex</dc:creator>
  <cp:lastModifiedBy>Mongan, Fleur</cp:lastModifiedBy>
  <dcterms:created xsi:type="dcterms:W3CDTF">2014-05-27T05:11:01Z</dcterms:created>
  <dcterms:modified xsi:type="dcterms:W3CDTF">2018-06-08T06:22:01Z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0x01010097F86F0C24D64525B252BB20BD9D45A7006330DCCEE0A42A44AF85CB18E5D0ABFD</vt:lpwstr>
  </property>
</Properties>
</file>